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考场" sheetId="1" r:id="rId1"/>
  </sheets>
  <definedNames>
    <definedName name="_xlnm.Print_Titles" localSheetId="0">'第一考场'!$2:$2</definedName>
  </definedNames>
  <calcPr fullCalcOnLoad="1"/>
</workbook>
</file>

<file path=xl/sharedStrings.xml><?xml version="1.0" encoding="utf-8"?>
<sst xmlns="http://schemas.openxmlformats.org/spreadsheetml/2006/main" count="107" uniqueCount="96">
  <si>
    <t>序号</t>
  </si>
  <si>
    <t>姓名</t>
  </si>
  <si>
    <t>准考证号</t>
  </si>
  <si>
    <t>报考单位</t>
  </si>
  <si>
    <t>招聘计划数</t>
  </si>
  <si>
    <t>笔试成绩</t>
  </si>
  <si>
    <t>笔试折算成绩（笔试成绩÷150%×60%）</t>
  </si>
  <si>
    <t>面试成绩</t>
  </si>
  <si>
    <t>面试折算成绩（面试成绩×40%）</t>
  </si>
  <si>
    <t>总成绩</t>
  </si>
  <si>
    <t>张腾腾</t>
  </si>
  <si>
    <t>202101</t>
  </si>
  <si>
    <t>平坝区鼓楼街道综合行政执法大队</t>
  </si>
  <si>
    <t>95.38</t>
  </si>
  <si>
    <t>陈晓权</t>
  </si>
  <si>
    <t>202102</t>
  </si>
  <si>
    <t>100.41</t>
  </si>
  <si>
    <t>谭朝阳</t>
  </si>
  <si>
    <t>202103</t>
  </si>
  <si>
    <t>平坝区鼓楼街道农业服务中心</t>
  </si>
  <si>
    <t>98.39</t>
  </si>
  <si>
    <t>孙佳鑫</t>
  </si>
  <si>
    <t>202104</t>
  </si>
  <si>
    <t>平坝区安平街道综合行政执法大队</t>
  </si>
  <si>
    <t>83.72</t>
  </si>
  <si>
    <t>宋以航</t>
  </si>
  <si>
    <t>202105</t>
  </si>
  <si>
    <t>79.59</t>
  </si>
  <si>
    <t>龙耀</t>
  </si>
  <si>
    <t>202106</t>
  </si>
  <si>
    <t>平坝羊昌布依族苗族乡党务政务中心</t>
  </si>
  <si>
    <t>101.92</t>
  </si>
  <si>
    <t>黄彬宾</t>
  </si>
  <si>
    <t>202107</t>
  </si>
  <si>
    <t>97.43</t>
  </si>
  <si>
    <t>缺考</t>
  </si>
  <si>
    <t>李学庆</t>
  </si>
  <si>
    <t>202108</t>
  </si>
  <si>
    <t>平坝区羊昌布依族苗族乡社会工作服务站</t>
  </si>
  <si>
    <t>114.50</t>
  </si>
  <si>
    <t>黄维杰</t>
  </si>
  <si>
    <t>202109</t>
  </si>
  <si>
    <t>平坝区白云镇综合行政执法大队</t>
  </si>
  <si>
    <t>92.55</t>
  </si>
  <si>
    <t>陈智</t>
  </si>
  <si>
    <t>202110</t>
  </si>
  <si>
    <t>94.46</t>
  </si>
  <si>
    <t>何锦晟</t>
  </si>
  <si>
    <t>202111</t>
  </si>
  <si>
    <t>平坝区十字回族苗族乡公共事务服务中心</t>
  </si>
  <si>
    <t>86.76</t>
  </si>
  <si>
    <t>肖瑶</t>
  </si>
  <si>
    <t>202112</t>
  </si>
  <si>
    <t>平坝区十字回族苗族乡综合行政执法大队</t>
  </si>
  <si>
    <t>100.15</t>
  </si>
  <si>
    <t>段钦午</t>
  </si>
  <si>
    <t>202113</t>
  </si>
  <si>
    <t>86.19</t>
  </si>
  <si>
    <t>胡维兵</t>
  </si>
  <si>
    <t>202114</t>
  </si>
  <si>
    <t>平坝区天龙镇社会服务工作站</t>
  </si>
  <si>
    <t>114.97</t>
  </si>
  <si>
    <t>肖涛</t>
  </si>
  <si>
    <t>202115</t>
  </si>
  <si>
    <t>104.93</t>
  </si>
  <si>
    <t>陶超</t>
  </si>
  <si>
    <t>202116</t>
  </si>
  <si>
    <t>平坝区天龙镇综合行政执法大队</t>
  </si>
  <si>
    <t>83.85</t>
  </si>
  <si>
    <t>马才石</t>
  </si>
  <si>
    <t>202117</t>
  </si>
  <si>
    <t>平坝区乐平镇退役军人服务站</t>
  </si>
  <si>
    <t>105.95</t>
  </si>
  <si>
    <t>马俊</t>
  </si>
  <si>
    <t>202118</t>
  </si>
  <si>
    <t>平坝区乐平镇公共事务服务中心</t>
  </si>
  <si>
    <t>99.15</t>
  </si>
  <si>
    <t>艾贺文</t>
  </si>
  <si>
    <t>202119</t>
  </si>
  <si>
    <t>平坝区夏云镇社会工作服务站</t>
  </si>
  <si>
    <t>84.14</t>
  </si>
  <si>
    <t>孙超</t>
  </si>
  <si>
    <t>202120</t>
  </si>
  <si>
    <t>平坝区夏云镇综合行政执法大队</t>
  </si>
  <si>
    <t>93.27</t>
  </si>
  <si>
    <t>欧彧</t>
  </si>
  <si>
    <t>202121</t>
  </si>
  <si>
    <t>平坝区齐伯镇社会工作服务站</t>
  </si>
  <si>
    <t>84.29</t>
  </si>
  <si>
    <t>杨肖</t>
  </si>
  <si>
    <t>202122</t>
  </si>
  <si>
    <t>110.82</t>
  </si>
  <si>
    <t>彭江林</t>
  </si>
  <si>
    <t>202123</t>
  </si>
  <si>
    <t>76.36</t>
  </si>
  <si>
    <t>平坝区2021年下半年乡镇事业单位面向社会公开前置招聘应征入伍大学生
面试成绩及总成绩公示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</si>
</sst>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8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76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6" fillId="0" borderId="9" xfId="40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6" fillId="0" borderId="9" xfId="41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 quotePrefix="1">
      <alignment horizontal="center" vertical="center"/>
    </xf>
    <xf numFmtId="177" fontId="6" fillId="0" borderId="9" xfId="0" applyNumberFormat="1" applyFont="1" applyFill="1" applyBorder="1" applyAlignment="1" quotePrefix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考场" xfId="40"/>
    <cellStyle name="常规_第一考场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90" zoomScaleSheetLayoutView="100" workbookViewId="0" topLeftCell="A1">
      <selection activeCell="Q6" sqref="Q6"/>
    </sheetView>
  </sheetViews>
  <sheetFormatPr defaultColWidth="9.00390625" defaultRowHeight="14.25"/>
  <cols>
    <col min="1" max="1" width="4.125" style="2" customWidth="1"/>
    <col min="2" max="2" width="9.00390625" style="2" customWidth="1"/>
    <col min="3" max="3" width="8.00390625" style="3" customWidth="1"/>
    <col min="4" max="4" width="33.75390625" style="4" customWidth="1"/>
    <col min="5" max="5" width="10.75390625" style="4" customWidth="1"/>
    <col min="6" max="6" width="10.375" style="5" customWidth="1"/>
    <col min="7" max="7" width="14.50390625" style="5" customWidth="1"/>
    <col min="8" max="8" width="9.75390625" style="5" customWidth="1"/>
    <col min="9" max="9" width="13.50390625" style="5" customWidth="1"/>
    <col min="10" max="10" width="11.375" style="6" customWidth="1"/>
    <col min="11" max="255" width="9.00390625" style="2" customWidth="1"/>
  </cols>
  <sheetData>
    <row r="1" spans="1:10" ht="57.75" customHeight="1">
      <c r="A1" s="25" t="s">
        <v>95</v>
      </c>
      <c r="B1" s="25"/>
      <c r="C1" s="26"/>
      <c r="D1" s="25"/>
      <c r="E1" s="25"/>
      <c r="F1" s="25"/>
      <c r="G1" s="25"/>
      <c r="H1" s="25"/>
      <c r="I1" s="25"/>
      <c r="J1" s="25"/>
    </row>
    <row r="2" spans="1:10" s="1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21" t="s">
        <v>8</v>
      </c>
      <c r="J2" s="12" t="s">
        <v>9</v>
      </c>
    </row>
    <row r="3" spans="1:10" ht="28.5" customHeight="1">
      <c r="A3" s="13">
        <v>1</v>
      </c>
      <c r="B3" s="14" t="s">
        <v>10</v>
      </c>
      <c r="C3" s="15" t="s">
        <v>11</v>
      </c>
      <c r="D3" s="14" t="s">
        <v>12</v>
      </c>
      <c r="E3" s="16">
        <v>1</v>
      </c>
      <c r="F3" s="23" t="s">
        <v>13</v>
      </c>
      <c r="G3" s="17">
        <f>F3/1.5*0.6</f>
        <v>38.152</v>
      </c>
      <c r="H3" s="17">
        <v>68</v>
      </c>
      <c r="I3" s="17">
        <f>H3*0.4</f>
        <v>27.200000000000003</v>
      </c>
      <c r="J3" s="22">
        <f>G3+I3</f>
        <v>65.352</v>
      </c>
    </row>
    <row r="4" spans="1:10" ht="28.5" customHeight="1">
      <c r="A4" s="18">
        <v>2</v>
      </c>
      <c r="B4" s="19" t="s">
        <v>14</v>
      </c>
      <c r="C4" s="20" t="s">
        <v>15</v>
      </c>
      <c r="D4" s="19" t="s">
        <v>12</v>
      </c>
      <c r="E4" s="19">
        <v>1</v>
      </c>
      <c r="F4" s="24" t="s">
        <v>16</v>
      </c>
      <c r="G4" s="10">
        <f aca="true" t="shared" si="0" ref="G4:G25">F4/1.5*0.6</f>
        <v>40.163999999999994</v>
      </c>
      <c r="H4" s="10">
        <v>64.6</v>
      </c>
      <c r="I4" s="10">
        <f aca="true" t="shared" si="1" ref="I4:I25">H4*0.4</f>
        <v>25.84</v>
      </c>
      <c r="J4" s="12">
        <f aca="true" t="shared" si="2" ref="J4:J25">G4+I4</f>
        <v>66.00399999999999</v>
      </c>
    </row>
    <row r="5" spans="1:10" ht="28.5" customHeight="1">
      <c r="A5" s="18">
        <v>3</v>
      </c>
      <c r="B5" s="19" t="s">
        <v>17</v>
      </c>
      <c r="C5" s="20" t="s">
        <v>18</v>
      </c>
      <c r="D5" s="19" t="s">
        <v>19</v>
      </c>
      <c r="E5" s="19">
        <v>1</v>
      </c>
      <c r="F5" s="24" t="s">
        <v>20</v>
      </c>
      <c r="G5" s="10">
        <f t="shared" si="0"/>
        <v>39.356</v>
      </c>
      <c r="H5" s="10">
        <v>67.8</v>
      </c>
      <c r="I5" s="10">
        <f t="shared" si="1"/>
        <v>27.12</v>
      </c>
      <c r="J5" s="12">
        <f t="shared" si="2"/>
        <v>66.476</v>
      </c>
    </row>
    <row r="6" spans="1:10" ht="28.5" customHeight="1">
      <c r="A6" s="18">
        <v>4</v>
      </c>
      <c r="B6" s="19" t="s">
        <v>21</v>
      </c>
      <c r="C6" s="20" t="s">
        <v>22</v>
      </c>
      <c r="D6" s="19" t="s">
        <v>23</v>
      </c>
      <c r="E6" s="16">
        <v>1</v>
      </c>
      <c r="F6" s="23" t="s">
        <v>24</v>
      </c>
      <c r="G6" s="10">
        <f t="shared" si="0"/>
        <v>33.488</v>
      </c>
      <c r="H6" s="10">
        <v>70.8</v>
      </c>
      <c r="I6" s="10">
        <f t="shared" si="1"/>
        <v>28.32</v>
      </c>
      <c r="J6" s="12">
        <f t="shared" si="2"/>
        <v>61.808</v>
      </c>
    </row>
    <row r="7" spans="1:10" ht="28.5" customHeight="1">
      <c r="A7" s="18">
        <v>5</v>
      </c>
      <c r="B7" s="19" t="s">
        <v>25</v>
      </c>
      <c r="C7" s="20" t="s">
        <v>26</v>
      </c>
      <c r="D7" s="19" t="s">
        <v>23</v>
      </c>
      <c r="E7" s="16">
        <v>1</v>
      </c>
      <c r="F7" s="23" t="s">
        <v>27</v>
      </c>
      <c r="G7" s="10">
        <f t="shared" si="0"/>
        <v>31.836</v>
      </c>
      <c r="H7" s="10">
        <v>72</v>
      </c>
      <c r="I7" s="10">
        <f t="shared" si="1"/>
        <v>28.8</v>
      </c>
      <c r="J7" s="12">
        <f t="shared" si="2"/>
        <v>60.635999999999996</v>
      </c>
    </row>
    <row r="8" spans="1:10" ht="28.5" customHeight="1">
      <c r="A8" s="18">
        <v>6</v>
      </c>
      <c r="B8" s="19" t="s">
        <v>28</v>
      </c>
      <c r="C8" s="20" t="s">
        <v>29</v>
      </c>
      <c r="D8" s="19" t="s">
        <v>30</v>
      </c>
      <c r="E8" s="16">
        <v>1</v>
      </c>
      <c r="F8" s="23" t="s">
        <v>31</v>
      </c>
      <c r="G8" s="10">
        <f t="shared" si="0"/>
        <v>40.768</v>
      </c>
      <c r="H8" s="10">
        <v>66.8</v>
      </c>
      <c r="I8" s="10">
        <f t="shared" si="1"/>
        <v>26.72</v>
      </c>
      <c r="J8" s="12">
        <f t="shared" si="2"/>
        <v>67.488</v>
      </c>
    </row>
    <row r="9" spans="1:10" ht="28.5" customHeight="1">
      <c r="A9" s="18">
        <v>7</v>
      </c>
      <c r="B9" s="19" t="s">
        <v>32</v>
      </c>
      <c r="C9" s="20" t="s">
        <v>33</v>
      </c>
      <c r="D9" s="19" t="s">
        <v>30</v>
      </c>
      <c r="E9" s="16">
        <v>1</v>
      </c>
      <c r="F9" s="23" t="s">
        <v>34</v>
      </c>
      <c r="G9" s="10">
        <f t="shared" si="0"/>
        <v>38.972</v>
      </c>
      <c r="H9" s="10" t="s">
        <v>35</v>
      </c>
      <c r="I9" s="10"/>
      <c r="J9" s="12">
        <f t="shared" si="2"/>
        <v>38.972</v>
      </c>
    </row>
    <row r="10" spans="1:10" ht="28.5" customHeight="1">
      <c r="A10" s="18">
        <v>8</v>
      </c>
      <c r="B10" s="19" t="s">
        <v>36</v>
      </c>
      <c r="C10" s="20" t="s">
        <v>37</v>
      </c>
      <c r="D10" s="19" t="s">
        <v>38</v>
      </c>
      <c r="E10" s="16">
        <v>1</v>
      </c>
      <c r="F10" s="23" t="s">
        <v>39</v>
      </c>
      <c r="G10" s="10">
        <f t="shared" si="0"/>
        <v>45.8</v>
      </c>
      <c r="H10" s="10">
        <v>73</v>
      </c>
      <c r="I10" s="10">
        <f t="shared" si="1"/>
        <v>29.200000000000003</v>
      </c>
      <c r="J10" s="12">
        <f t="shared" si="2"/>
        <v>75</v>
      </c>
    </row>
    <row r="11" spans="1:10" ht="28.5" customHeight="1">
      <c r="A11" s="18">
        <v>9</v>
      </c>
      <c r="B11" s="19" t="s">
        <v>40</v>
      </c>
      <c r="C11" s="20" t="s">
        <v>41</v>
      </c>
      <c r="D11" s="19" t="s">
        <v>42</v>
      </c>
      <c r="E11" s="19">
        <v>1</v>
      </c>
      <c r="F11" s="24" t="s">
        <v>43</v>
      </c>
      <c r="G11" s="10">
        <f t="shared" si="0"/>
        <v>37.019999999999996</v>
      </c>
      <c r="H11" s="10">
        <v>66</v>
      </c>
      <c r="I11" s="10">
        <f t="shared" si="1"/>
        <v>26.400000000000002</v>
      </c>
      <c r="J11" s="12">
        <f t="shared" si="2"/>
        <v>63.42</v>
      </c>
    </row>
    <row r="12" spans="1:10" ht="28.5" customHeight="1">
      <c r="A12" s="18">
        <v>10</v>
      </c>
      <c r="B12" s="19" t="s">
        <v>44</v>
      </c>
      <c r="C12" s="20" t="s">
        <v>45</v>
      </c>
      <c r="D12" s="19" t="s">
        <v>42</v>
      </c>
      <c r="E12" s="19">
        <v>1</v>
      </c>
      <c r="F12" s="24" t="s">
        <v>46</v>
      </c>
      <c r="G12" s="10">
        <f t="shared" si="0"/>
        <v>37.784</v>
      </c>
      <c r="H12" s="10" t="s">
        <v>35</v>
      </c>
      <c r="I12" s="10"/>
      <c r="J12" s="12">
        <f t="shared" si="2"/>
        <v>37.784</v>
      </c>
    </row>
    <row r="13" spans="1:10" ht="28.5" customHeight="1">
      <c r="A13" s="18">
        <v>11</v>
      </c>
      <c r="B13" s="19" t="s">
        <v>47</v>
      </c>
      <c r="C13" s="20" t="s">
        <v>48</v>
      </c>
      <c r="D13" s="19" t="s">
        <v>49</v>
      </c>
      <c r="E13" s="19">
        <v>1</v>
      </c>
      <c r="F13" s="24" t="s">
        <v>50</v>
      </c>
      <c r="G13" s="10">
        <f t="shared" si="0"/>
        <v>34.704</v>
      </c>
      <c r="H13" s="10">
        <v>61.2</v>
      </c>
      <c r="I13" s="10">
        <f t="shared" si="1"/>
        <v>24.480000000000004</v>
      </c>
      <c r="J13" s="12">
        <f t="shared" si="2"/>
        <v>59.184000000000005</v>
      </c>
    </row>
    <row r="14" spans="1:10" ht="28.5" customHeight="1">
      <c r="A14" s="18">
        <v>12</v>
      </c>
      <c r="B14" s="19" t="s">
        <v>51</v>
      </c>
      <c r="C14" s="20" t="s">
        <v>52</v>
      </c>
      <c r="D14" s="19" t="s">
        <v>53</v>
      </c>
      <c r="E14" s="19">
        <v>1</v>
      </c>
      <c r="F14" s="24" t="s">
        <v>54</v>
      </c>
      <c r="G14" s="10">
        <f t="shared" si="0"/>
        <v>40.059999999999995</v>
      </c>
      <c r="H14" s="10">
        <v>80.2</v>
      </c>
      <c r="I14" s="10">
        <f t="shared" si="1"/>
        <v>32.080000000000005</v>
      </c>
      <c r="J14" s="12">
        <f t="shared" si="2"/>
        <v>72.14</v>
      </c>
    </row>
    <row r="15" spans="1:10" ht="28.5" customHeight="1">
      <c r="A15" s="18">
        <v>13</v>
      </c>
      <c r="B15" s="19" t="s">
        <v>55</v>
      </c>
      <c r="C15" s="20" t="s">
        <v>56</v>
      </c>
      <c r="D15" s="19" t="s">
        <v>53</v>
      </c>
      <c r="E15" s="16">
        <v>1</v>
      </c>
      <c r="F15" s="23" t="s">
        <v>57</v>
      </c>
      <c r="G15" s="10">
        <f t="shared" si="0"/>
        <v>34.476</v>
      </c>
      <c r="H15" s="10" t="s">
        <v>35</v>
      </c>
      <c r="I15" s="10"/>
      <c r="J15" s="12">
        <f t="shared" si="2"/>
        <v>34.476</v>
      </c>
    </row>
    <row r="16" spans="1:10" ht="28.5" customHeight="1">
      <c r="A16" s="18">
        <v>14</v>
      </c>
      <c r="B16" s="19" t="s">
        <v>58</v>
      </c>
      <c r="C16" s="20" t="s">
        <v>59</v>
      </c>
      <c r="D16" s="19" t="s">
        <v>60</v>
      </c>
      <c r="E16" s="16">
        <v>1</v>
      </c>
      <c r="F16" s="23" t="s">
        <v>61</v>
      </c>
      <c r="G16" s="10">
        <f t="shared" si="0"/>
        <v>45.98799999999999</v>
      </c>
      <c r="H16" s="10">
        <v>72.4</v>
      </c>
      <c r="I16" s="10">
        <f t="shared" si="1"/>
        <v>28.960000000000004</v>
      </c>
      <c r="J16" s="12">
        <f t="shared" si="2"/>
        <v>74.948</v>
      </c>
    </row>
    <row r="17" spans="1:10" ht="28.5" customHeight="1">
      <c r="A17" s="18">
        <v>15</v>
      </c>
      <c r="B17" s="19" t="s">
        <v>62</v>
      </c>
      <c r="C17" s="20" t="s">
        <v>63</v>
      </c>
      <c r="D17" s="19" t="s">
        <v>60</v>
      </c>
      <c r="E17" s="19">
        <v>1</v>
      </c>
      <c r="F17" s="24" t="s">
        <v>64</v>
      </c>
      <c r="G17" s="10">
        <f t="shared" si="0"/>
        <v>41.972</v>
      </c>
      <c r="H17" s="10">
        <v>64.6</v>
      </c>
      <c r="I17" s="10">
        <f t="shared" si="1"/>
        <v>25.84</v>
      </c>
      <c r="J17" s="12">
        <f t="shared" si="2"/>
        <v>67.812</v>
      </c>
    </row>
    <row r="18" spans="1:10" ht="28.5" customHeight="1">
      <c r="A18" s="18">
        <v>16</v>
      </c>
      <c r="B18" s="19" t="s">
        <v>65</v>
      </c>
      <c r="C18" s="20" t="s">
        <v>66</v>
      </c>
      <c r="D18" s="19" t="s">
        <v>67</v>
      </c>
      <c r="E18" s="16">
        <v>1</v>
      </c>
      <c r="F18" s="23" t="s">
        <v>68</v>
      </c>
      <c r="G18" s="10">
        <f t="shared" si="0"/>
        <v>33.54</v>
      </c>
      <c r="H18" s="10">
        <v>65.4</v>
      </c>
      <c r="I18" s="10">
        <f t="shared" si="1"/>
        <v>26.160000000000004</v>
      </c>
      <c r="J18" s="12">
        <f t="shared" si="2"/>
        <v>59.7</v>
      </c>
    </row>
    <row r="19" spans="1:10" ht="28.5" customHeight="1">
      <c r="A19" s="18">
        <v>17</v>
      </c>
      <c r="B19" s="19" t="s">
        <v>69</v>
      </c>
      <c r="C19" s="20" t="s">
        <v>70</v>
      </c>
      <c r="D19" s="19" t="s">
        <v>71</v>
      </c>
      <c r="E19" s="19">
        <v>1</v>
      </c>
      <c r="F19" s="24" t="s">
        <v>72</v>
      </c>
      <c r="G19" s="10">
        <f t="shared" si="0"/>
        <v>42.38</v>
      </c>
      <c r="H19" s="10">
        <v>69.4</v>
      </c>
      <c r="I19" s="10">
        <f t="shared" si="1"/>
        <v>27.760000000000005</v>
      </c>
      <c r="J19" s="12">
        <f t="shared" si="2"/>
        <v>70.14000000000001</v>
      </c>
    </row>
    <row r="20" spans="1:10" ht="28.5" customHeight="1">
      <c r="A20" s="18">
        <v>18</v>
      </c>
      <c r="B20" s="19" t="s">
        <v>73</v>
      </c>
      <c r="C20" s="20" t="s">
        <v>74</v>
      </c>
      <c r="D20" s="19" t="s">
        <v>75</v>
      </c>
      <c r="E20" s="16">
        <v>1</v>
      </c>
      <c r="F20" s="23" t="s">
        <v>76</v>
      </c>
      <c r="G20" s="10">
        <f t="shared" si="0"/>
        <v>39.660000000000004</v>
      </c>
      <c r="H20" s="10" t="s">
        <v>35</v>
      </c>
      <c r="I20" s="10"/>
      <c r="J20" s="12">
        <f t="shared" si="2"/>
        <v>39.660000000000004</v>
      </c>
    </row>
    <row r="21" spans="1:10" ht="28.5" customHeight="1">
      <c r="A21" s="18">
        <v>19</v>
      </c>
      <c r="B21" s="19" t="s">
        <v>77</v>
      </c>
      <c r="C21" s="20" t="s">
        <v>78</v>
      </c>
      <c r="D21" s="19" t="s">
        <v>79</v>
      </c>
      <c r="E21" s="19">
        <v>1</v>
      </c>
      <c r="F21" s="24" t="s">
        <v>80</v>
      </c>
      <c r="G21" s="10">
        <f t="shared" si="0"/>
        <v>33.656</v>
      </c>
      <c r="H21" s="10">
        <v>65.2</v>
      </c>
      <c r="I21" s="10">
        <f t="shared" si="1"/>
        <v>26.080000000000002</v>
      </c>
      <c r="J21" s="12">
        <f t="shared" si="2"/>
        <v>59.736000000000004</v>
      </c>
    </row>
    <row r="22" spans="1:10" ht="28.5" customHeight="1">
      <c r="A22" s="18">
        <v>20</v>
      </c>
      <c r="B22" s="19" t="s">
        <v>81</v>
      </c>
      <c r="C22" s="20" t="s">
        <v>82</v>
      </c>
      <c r="D22" s="19" t="s">
        <v>83</v>
      </c>
      <c r="E22" s="16">
        <v>1</v>
      </c>
      <c r="F22" s="23" t="s">
        <v>84</v>
      </c>
      <c r="G22" s="10">
        <f t="shared" si="0"/>
        <v>37.308</v>
      </c>
      <c r="H22" s="10">
        <v>67.8</v>
      </c>
      <c r="I22" s="10">
        <f t="shared" si="1"/>
        <v>27.12</v>
      </c>
      <c r="J22" s="12">
        <f t="shared" si="2"/>
        <v>64.428</v>
      </c>
    </row>
    <row r="23" spans="1:10" ht="28.5" customHeight="1">
      <c r="A23" s="18">
        <v>21</v>
      </c>
      <c r="B23" s="19" t="s">
        <v>85</v>
      </c>
      <c r="C23" s="20" t="s">
        <v>86</v>
      </c>
      <c r="D23" s="19" t="s">
        <v>87</v>
      </c>
      <c r="E23" s="19">
        <v>2</v>
      </c>
      <c r="F23" s="24" t="s">
        <v>88</v>
      </c>
      <c r="G23" s="10">
        <f t="shared" si="0"/>
        <v>33.716</v>
      </c>
      <c r="H23" s="10">
        <v>68.6</v>
      </c>
      <c r="I23" s="10">
        <f t="shared" si="1"/>
        <v>27.439999999999998</v>
      </c>
      <c r="J23" s="12">
        <f t="shared" si="2"/>
        <v>61.156</v>
      </c>
    </row>
    <row r="24" spans="1:10" ht="28.5" customHeight="1">
      <c r="A24" s="18">
        <v>22</v>
      </c>
      <c r="B24" s="19" t="s">
        <v>89</v>
      </c>
      <c r="C24" s="20" t="s">
        <v>90</v>
      </c>
      <c r="D24" s="19" t="s">
        <v>87</v>
      </c>
      <c r="E24" s="19">
        <v>2</v>
      </c>
      <c r="F24" s="24" t="s">
        <v>91</v>
      </c>
      <c r="G24" s="10">
        <f t="shared" si="0"/>
        <v>44.327999999999996</v>
      </c>
      <c r="H24" s="10">
        <v>74</v>
      </c>
      <c r="I24" s="10">
        <f t="shared" si="1"/>
        <v>29.6</v>
      </c>
      <c r="J24" s="12">
        <f t="shared" si="2"/>
        <v>73.928</v>
      </c>
    </row>
    <row r="25" spans="1:10" ht="28.5" customHeight="1">
      <c r="A25" s="18">
        <v>23</v>
      </c>
      <c r="B25" s="19" t="s">
        <v>92</v>
      </c>
      <c r="C25" s="20" t="s">
        <v>93</v>
      </c>
      <c r="D25" s="19" t="s">
        <v>87</v>
      </c>
      <c r="E25" s="19">
        <v>2</v>
      </c>
      <c r="F25" s="24" t="s">
        <v>94</v>
      </c>
      <c r="G25" s="10">
        <f t="shared" si="0"/>
        <v>30.543999999999997</v>
      </c>
      <c r="H25" s="10">
        <v>64.2</v>
      </c>
      <c r="I25" s="10">
        <f t="shared" si="1"/>
        <v>25.680000000000003</v>
      </c>
      <c r="J25" s="12">
        <f t="shared" si="2"/>
        <v>56.224000000000004</v>
      </c>
    </row>
  </sheetData>
  <sheetProtection password="EBC5" sheet="1"/>
  <mergeCells count="1">
    <mergeCell ref="A1:J1"/>
  </mergeCells>
  <conditionalFormatting sqref="B3:B25">
    <cfRule type="expression" priority="1" dxfId="0" stopIfTrue="1">
      <formula>AND(COUNTIF($B$1:$B$64793,B3)&gt;1,NOT(ISBLANK(B3)))</formula>
    </cfRule>
  </conditionalFormatting>
  <printOptions/>
  <pageMargins left="0.6298611111111111" right="0.07847222222222222" top="0.15694444444444444" bottom="0.15694444444444444" header="0.4722222222222222" footer="0.03888888888888889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2021-08-30T08:35:12Z</cp:lastPrinted>
  <dcterms:created xsi:type="dcterms:W3CDTF">2020-09-27T08:28:21Z</dcterms:created>
  <dcterms:modified xsi:type="dcterms:W3CDTF">2021-08-30T08:39:06Z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47991930A8CF4CD29B0CE5DA3D06F0A7</vt:lpwstr>
  </property>
</Properties>
</file>