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考试总成绩及进入体检人员名单" sheetId="1" r:id="rId1"/>
  </sheets>
  <definedNames>
    <definedName name="_xlnm._FilterDatabase" localSheetId="0" hidden="1">考试总成绩及进入体检人员名单!$A$3:$XCF$277</definedName>
    <definedName name="_xlnm.Print_Titles" localSheetId="0">考试总成绩及进入体检人员名单!$3:$3</definedName>
  </definedNames>
  <calcPr calcId="144525"/>
</workbook>
</file>

<file path=xl/sharedStrings.xml><?xml version="1.0" encoding="utf-8"?>
<sst xmlns="http://schemas.openxmlformats.org/spreadsheetml/2006/main" count="1217" uniqueCount="369">
  <si>
    <t>附件1：</t>
  </si>
  <si>
    <t>铜仁市2020年市、县、乡三级联考公开招聘事业单位工作人员市直和大龙开发区招聘职位
结构化面试考试总成绩及进入体检人员名单</t>
  </si>
  <si>
    <t>序号</t>
  </si>
  <si>
    <t>姓名</t>
  </si>
  <si>
    <t>报考单位及代码</t>
  </si>
  <si>
    <t>报考职位及代码</t>
  </si>
  <si>
    <t>笔试成绩</t>
  </si>
  <si>
    <r>
      <rPr>
        <sz val="12"/>
        <color theme="1"/>
        <rFont val="黑体"/>
        <charset val="134"/>
      </rPr>
      <t>笔试成绩×</t>
    </r>
    <r>
      <rPr>
        <sz val="22"/>
        <color theme="1"/>
        <rFont val="宋体"/>
        <charset val="134"/>
      </rPr>
      <t>⅔</t>
    </r>
    <r>
      <rPr>
        <sz val="12"/>
        <color theme="1"/>
        <rFont val="黑体"/>
        <charset val="134"/>
      </rPr>
      <t>×50%</t>
    </r>
  </si>
  <si>
    <t>面试成绩</t>
  </si>
  <si>
    <t>面试成绩×50%</t>
  </si>
  <si>
    <t>考试
总成绩</t>
  </si>
  <si>
    <t>职位综合成绩排名</t>
  </si>
  <si>
    <t>是否进入体检</t>
  </si>
  <si>
    <t>备注</t>
  </si>
  <si>
    <t>刘银平</t>
  </si>
  <si>
    <t>0001铜仁市宣传教育中心</t>
  </si>
  <si>
    <t>01档案管理员</t>
  </si>
  <si>
    <t>1</t>
  </si>
  <si>
    <t>是</t>
  </si>
  <si>
    <t>谌颖倩</t>
  </si>
  <si>
    <t>2</t>
  </si>
  <si>
    <t>刘建</t>
  </si>
  <si>
    <t>3</t>
  </si>
  <si>
    <t>面试缺考</t>
  </si>
  <si>
    <t>王启丽</t>
  </si>
  <si>
    <t>0002铜仁市机构编制政务信息中心</t>
  </si>
  <si>
    <t>01工作人员</t>
  </si>
  <si>
    <t>黄舒曼</t>
  </si>
  <si>
    <t>卢江飞</t>
  </si>
  <si>
    <t>杨洋</t>
  </si>
  <si>
    <t>0003铜仁网站</t>
  </si>
  <si>
    <t>01专业技术人员</t>
  </si>
  <si>
    <t>罗越</t>
  </si>
  <si>
    <t>王金凤</t>
  </si>
  <si>
    <t>何嘉翊</t>
  </si>
  <si>
    <t>0005铜仁市能源综合执法支队</t>
  </si>
  <si>
    <t>张淼</t>
  </si>
  <si>
    <t>叶根</t>
  </si>
  <si>
    <t>姚誓琦</t>
  </si>
  <si>
    <t>0006铜仁市军粮供应站</t>
  </si>
  <si>
    <t>周盼</t>
  </si>
  <si>
    <t>王双林</t>
  </si>
  <si>
    <t>吴锟</t>
  </si>
  <si>
    <t>0007铜仁市旅游信息中心</t>
  </si>
  <si>
    <t>余鸿浩</t>
  </si>
  <si>
    <t>陈桂</t>
  </si>
  <si>
    <t>刘杰</t>
  </si>
  <si>
    <t>02专业技术人员</t>
  </si>
  <si>
    <t>王艳</t>
  </si>
  <si>
    <t>杨超</t>
  </si>
  <si>
    <t>王亭鸥</t>
  </si>
  <si>
    <t>0008铜仁市广播电视播控质量技术监测台</t>
  </si>
  <si>
    <t>曾凡林</t>
  </si>
  <si>
    <t>陈桐</t>
  </si>
  <si>
    <t>滕鑫</t>
  </si>
  <si>
    <t>03工作人员</t>
  </si>
  <si>
    <t>梁永宽</t>
  </si>
  <si>
    <t>罗华福</t>
  </si>
  <si>
    <t>王兴雨</t>
  </si>
  <si>
    <t>0009铜仁市广播电视转播台</t>
  </si>
  <si>
    <t>03管理岗位</t>
  </si>
  <si>
    <t>宋宇</t>
  </si>
  <si>
    <t>袁叶</t>
  </si>
  <si>
    <t>黄林</t>
  </si>
  <si>
    <t>0010铜仁市老年体育服务中心</t>
  </si>
  <si>
    <t>唐华松</t>
  </si>
  <si>
    <t>欧仁勇</t>
  </si>
  <si>
    <t>霍威</t>
  </si>
  <si>
    <t>0011铜仁市图书馆</t>
  </si>
  <si>
    <t>冉蓉蓉</t>
  </si>
  <si>
    <t>叶明芬</t>
  </si>
  <si>
    <t>黄婷婷</t>
  </si>
  <si>
    <t>0012铜仁市社会福利院（市儿童福利院）</t>
  </si>
  <si>
    <t>李宇莎</t>
  </si>
  <si>
    <t>郑学银</t>
  </si>
  <si>
    <t>王欢欢</t>
  </si>
  <si>
    <t>4</t>
  </si>
  <si>
    <t>杨瑞</t>
  </si>
  <si>
    <t>02工作人员</t>
  </si>
  <si>
    <t>张君瑶</t>
  </si>
  <si>
    <t>申海波</t>
  </si>
  <si>
    <t>李斯卿</t>
  </si>
  <si>
    <t>潘小月</t>
  </si>
  <si>
    <t>5</t>
  </si>
  <si>
    <t>胥晓婷</t>
  </si>
  <si>
    <t>6</t>
  </si>
  <si>
    <t>刘进波</t>
  </si>
  <si>
    <t>0013铜仁市惠民医院</t>
  </si>
  <si>
    <t>唐松涛</t>
  </si>
  <si>
    <t>李兵兵</t>
  </si>
  <si>
    <t>李富梅</t>
  </si>
  <si>
    <t>杨青青</t>
  </si>
  <si>
    <t>杨绍波</t>
  </si>
  <si>
    <t>刘四花</t>
  </si>
  <si>
    <t>04专业技术人员</t>
  </si>
  <si>
    <t>李乐</t>
  </si>
  <si>
    <t>牟勇</t>
  </si>
  <si>
    <t>郑寅竹</t>
  </si>
  <si>
    <t>05专业技术人员</t>
  </si>
  <si>
    <t>田小芳</t>
  </si>
  <si>
    <t>郑怡</t>
  </si>
  <si>
    <t>王晓琴</t>
  </si>
  <si>
    <t>陈灵</t>
  </si>
  <si>
    <t>舒敏</t>
  </si>
  <si>
    <t>陈进</t>
  </si>
  <si>
    <t>7</t>
  </si>
  <si>
    <t>何双双</t>
  </si>
  <si>
    <t>8</t>
  </si>
  <si>
    <t>龙丽</t>
  </si>
  <si>
    <t>9</t>
  </si>
  <si>
    <t>田露</t>
  </si>
  <si>
    <t>10</t>
  </si>
  <si>
    <t>陈亚蓝</t>
  </si>
  <si>
    <t>11</t>
  </si>
  <si>
    <t>任海艳</t>
  </si>
  <si>
    <t>12</t>
  </si>
  <si>
    <t>张静</t>
  </si>
  <si>
    <t>13</t>
  </si>
  <si>
    <t>吴露</t>
  </si>
  <si>
    <t>14</t>
  </si>
  <si>
    <t>何小燕</t>
  </si>
  <si>
    <t>15</t>
  </si>
  <si>
    <t>杨丽娟</t>
  </si>
  <si>
    <t>16</t>
  </si>
  <si>
    <t>任娟</t>
  </si>
  <si>
    <t>17</t>
  </si>
  <si>
    <t>彭左</t>
  </si>
  <si>
    <t>18</t>
  </si>
  <si>
    <t>冉艺嘉</t>
  </si>
  <si>
    <t>0014铜仁市救助管理站</t>
  </si>
  <si>
    <t>鲁军</t>
  </si>
  <si>
    <t>卢丹</t>
  </si>
  <si>
    <t>龙琴妹</t>
  </si>
  <si>
    <t>赵涛</t>
  </si>
  <si>
    <t>杨熙炜</t>
  </si>
  <si>
    <t>徐鹏</t>
  </si>
  <si>
    <t>0015铜仁市社会工作服务中心</t>
  </si>
  <si>
    <t>杨梦芝</t>
  </si>
  <si>
    <t>唐凯燕</t>
  </si>
  <si>
    <t>陶婷</t>
  </si>
  <si>
    <t>雷佳文</t>
  </si>
  <si>
    <t>韦雪压</t>
  </si>
  <si>
    <t>姜娟</t>
  </si>
  <si>
    <t>0016铜仁市宗教法律服务中心</t>
  </si>
  <si>
    <t>笔试成绩高进入体检</t>
  </si>
  <si>
    <t>张浩</t>
  </si>
  <si>
    <t>李家建</t>
  </si>
  <si>
    <t>龚志鹏</t>
  </si>
  <si>
    <t>0017铜仁市退耕还林与天然林保护工程管理中心</t>
  </si>
  <si>
    <t>王溢谋</t>
  </si>
  <si>
    <t>樊龙耀</t>
  </si>
  <si>
    <t>李凌浩</t>
  </si>
  <si>
    <t>0018铜仁市碧江区环境保护信访投诉中心</t>
  </si>
  <si>
    <t>张清棱</t>
  </si>
  <si>
    <t>陈海龙</t>
  </si>
  <si>
    <t>雷海军</t>
  </si>
  <si>
    <t>0019铜仁市碧江区环境信息中心</t>
  </si>
  <si>
    <t>杨斌</t>
  </si>
  <si>
    <t>胡路</t>
  </si>
  <si>
    <t>陆雨顺</t>
  </si>
  <si>
    <t>0020玉屏侗族自治县环境信访投诉处理中心</t>
  </si>
  <si>
    <t>赵轲</t>
  </si>
  <si>
    <t>潘海珍</t>
  </si>
  <si>
    <t>简田东</t>
  </si>
  <si>
    <t>0021思南环境信访投诉处理中心</t>
  </si>
  <si>
    <t>张雪</t>
  </si>
  <si>
    <t>杨林</t>
  </si>
  <si>
    <t>周文刚</t>
  </si>
  <si>
    <t>0022沿河土家族自治县固体废物（核与辐射安全）管理和环境突发事件应急中心</t>
  </si>
  <si>
    <t>梅斐</t>
  </si>
  <si>
    <t>曾凡森</t>
  </si>
  <si>
    <t>黎艳</t>
  </si>
  <si>
    <t>0023沿河土家族自治县环境信访处理投诉中心</t>
  </si>
  <si>
    <t>张应芬</t>
  </si>
  <si>
    <t>张彩艳</t>
  </si>
  <si>
    <t>陈燕子</t>
  </si>
  <si>
    <t>0024铜仁市立信公证处</t>
  </si>
  <si>
    <t>夏华</t>
  </si>
  <si>
    <t>田江</t>
  </si>
  <si>
    <t>吴斌</t>
  </si>
  <si>
    <t>任一英</t>
  </si>
  <si>
    <t>冉莹莹</t>
  </si>
  <si>
    <t>宋永艳</t>
  </si>
  <si>
    <t>0025铜仁市检验检测院</t>
  </si>
  <si>
    <t>罗一尧</t>
  </si>
  <si>
    <t>杨金艺</t>
  </si>
  <si>
    <t>石远路</t>
  </si>
  <si>
    <t>黄贵华</t>
  </si>
  <si>
    <t>周文净</t>
  </si>
  <si>
    <t>朱玉玲</t>
  </si>
  <si>
    <t>03专业技术人员</t>
  </si>
  <si>
    <t>许富美</t>
  </si>
  <si>
    <t>姚元臣</t>
  </si>
  <si>
    <t>王桂云</t>
  </si>
  <si>
    <t>钱由攀</t>
  </si>
  <si>
    <t>夏诗浩</t>
  </si>
  <si>
    <t>袁贡睿</t>
  </si>
  <si>
    <t>韩珂</t>
  </si>
  <si>
    <t>刘其宇</t>
  </si>
  <si>
    <t>罗清</t>
  </si>
  <si>
    <t>0026铜仁市市场监督管理局信息中心</t>
  </si>
  <si>
    <t>杨环毓</t>
  </si>
  <si>
    <t>刘雪妮</t>
  </si>
  <si>
    <t>张丰</t>
  </si>
  <si>
    <t>0027铜仁市质量发展促进中心</t>
  </si>
  <si>
    <t>何世杭</t>
  </si>
  <si>
    <t>张港</t>
  </si>
  <si>
    <t>潘斌</t>
  </si>
  <si>
    <t>0028铜仁市应急管理综合行政执法支队</t>
  </si>
  <si>
    <t>陈卉</t>
  </si>
  <si>
    <t>陈婷婷</t>
  </si>
  <si>
    <t>杨敏</t>
  </si>
  <si>
    <t>0029铜仁市住房公积金管理中心德江县管理部</t>
  </si>
  <si>
    <t>程颖剑</t>
  </si>
  <si>
    <t>胡栋翔</t>
  </si>
  <si>
    <t>费子清</t>
  </si>
  <si>
    <t>0030铜仁市公共资源交易中心（市产权交易中心）</t>
  </si>
  <si>
    <t>张跃</t>
  </si>
  <si>
    <t>田骄</t>
  </si>
  <si>
    <t>喻言</t>
  </si>
  <si>
    <t>魏倩</t>
  </si>
  <si>
    <t>闵德清</t>
  </si>
  <si>
    <t>晏青</t>
  </si>
  <si>
    <t>0031铜仁市气象防灾减灾中心</t>
  </si>
  <si>
    <t>余露江</t>
  </si>
  <si>
    <t>冯志江</t>
  </si>
  <si>
    <t>吴卓东</t>
  </si>
  <si>
    <t>0033中国国际贸易促进委员会铜仁支会</t>
  </si>
  <si>
    <t>龙二芬</t>
  </si>
  <si>
    <t>何泳</t>
  </si>
  <si>
    <t>敖思琴</t>
  </si>
  <si>
    <t>何磊</t>
  </si>
  <si>
    <t>吴云</t>
  </si>
  <si>
    <t>杨稳</t>
  </si>
  <si>
    <t>吴楗宇</t>
  </si>
  <si>
    <t>杨方成</t>
  </si>
  <si>
    <t>熊难欠</t>
  </si>
  <si>
    <t>沈艺迪</t>
  </si>
  <si>
    <t>0034铜仁市开发区管理办公室</t>
  </si>
  <si>
    <t>许晟源</t>
  </si>
  <si>
    <t>杨立兵</t>
  </si>
  <si>
    <t>牟文欣</t>
  </si>
  <si>
    <t>田晓怡</t>
  </si>
  <si>
    <t>冉罗成</t>
  </si>
  <si>
    <t>黄小兰</t>
  </si>
  <si>
    <t>王芳</t>
  </si>
  <si>
    <t>代国权</t>
  </si>
  <si>
    <t>杨一秦</t>
  </si>
  <si>
    <t>0035铜仁市人民警察训练学校</t>
  </si>
  <si>
    <t>邹艳</t>
  </si>
  <si>
    <t>吴大林</t>
  </si>
  <si>
    <t>侯姜嫄</t>
  </si>
  <si>
    <t>樊露露</t>
  </si>
  <si>
    <t>郑聪</t>
  </si>
  <si>
    <t>龚永芳</t>
  </si>
  <si>
    <t>王琪</t>
  </si>
  <si>
    <t>杨田甜</t>
  </si>
  <si>
    <t>吴雪松</t>
  </si>
  <si>
    <t>石维富</t>
  </si>
  <si>
    <t>龙娇</t>
  </si>
  <si>
    <t>谢光良</t>
  </si>
  <si>
    <t>0036铜仁市公安局警务大数据中心</t>
  </si>
  <si>
    <t>杨谦</t>
  </si>
  <si>
    <t>刘大伟</t>
  </si>
  <si>
    <t>罗芸欣</t>
  </si>
  <si>
    <t>0037铜仁职业技术学院</t>
  </si>
  <si>
    <t>吴明洋</t>
  </si>
  <si>
    <t>杨傕</t>
  </si>
  <si>
    <t>胡柳</t>
  </si>
  <si>
    <t>张吉斌</t>
  </si>
  <si>
    <t>柳慧慧</t>
  </si>
  <si>
    <t>龙再坤</t>
  </si>
  <si>
    <t>04工作人员</t>
  </si>
  <si>
    <t>何旭冲</t>
  </si>
  <si>
    <t>杨腾</t>
  </si>
  <si>
    <t>刘芳</t>
  </si>
  <si>
    <t>舒子敬</t>
  </si>
  <si>
    <t>姜雪婧</t>
  </si>
  <si>
    <t>严小方</t>
  </si>
  <si>
    <t>0038铜仁市民族中学</t>
  </si>
  <si>
    <t>吴春桂</t>
  </si>
  <si>
    <t>段习文</t>
  </si>
  <si>
    <t>02财务</t>
  </si>
  <si>
    <t>喻选琴</t>
  </si>
  <si>
    <t>杨添凤</t>
  </si>
  <si>
    <t>吴多恩</t>
  </si>
  <si>
    <t>0039铜仁市特殊教育学校</t>
  </si>
  <si>
    <t>汤斐然</t>
  </si>
  <si>
    <t>周丽丽</t>
  </si>
  <si>
    <t>廖时龙</t>
  </si>
  <si>
    <t>0040贵州梵净山国家级自然保护区管理局</t>
  </si>
  <si>
    <t>邓生玉</t>
  </si>
  <si>
    <t>余路明</t>
  </si>
  <si>
    <t>吴利勇</t>
  </si>
  <si>
    <t>龙昌明</t>
  </si>
  <si>
    <t>杨亚</t>
  </si>
  <si>
    <t>陈振文</t>
  </si>
  <si>
    <t>0041铜仁市金融和国有资产发展中心</t>
  </si>
  <si>
    <t>曾涛</t>
  </si>
  <si>
    <t>陶廷永</t>
  </si>
  <si>
    <t>田江瑶</t>
  </si>
  <si>
    <t>1201大龙开发区大龙街道农业农村服务中心（扶贫开发中心）</t>
  </si>
  <si>
    <t>盛欣雨</t>
  </si>
  <si>
    <t>杨珊</t>
  </si>
  <si>
    <t>刘伟</t>
  </si>
  <si>
    <t>卢买群</t>
  </si>
  <si>
    <t>吴剑升</t>
  </si>
  <si>
    <t>安杏芳</t>
  </si>
  <si>
    <t>1202大龙开发区大龙街道社会工作服务中心（移民服务中心）</t>
  </si>
  <si>
    <t>杨进双</t>
  </si>
  <si>
    <t>郑雪倩</t>
  </si>
  <si>
    <t>许阳瑶</t>
  </si>
  <si>
    <t>王江</t>
  </si>
  <si>
    <t>吕丽萍</t>
  </si>
  <si>
    <t>熊鑫</t>
  </si>
  <si>
    <t>谯小梦</t>
  </si>
  <si>
    <t>杨燕</t>
  </si>
  <si>
    <t>龙桂玥</t>
  </si>
  <si>
    <t>1203大龙开发区大龙街道政务服务中心（产权交易中心）</t>
  </si>
  <si>
    <t>范金丽</t>
  </si>
  <si>
    <t>吴向民</t>
  </si>
  <si>
    <t>任元红</t>
  </si>
  <si>
    <t>1204大龙开发区大龙街道卫生健康服务中心（计生协会）</t>
  </si>
  <si>
    <t>彭回珍</t>
  </si>
  <si>
    <t>张玲</t>
  </si>
  <si>
    <t>狄小勇</t>
  </si>
  <si>
    <t>夏雨平</t>
  </si>
  <si>
    <t>谢兴敏</t>
  </si>
  <si>
    <t>余明</t>
  </si>
  <si>
    <t>1205大龙开发区大龙街道综合行政执法队</t>
  </si>
  <si>
    <t>魏冰海</t>
  </si>
  <si>
    <t>杨滴</t>
  </si>
  <si>
    <t>杨启旭</t>
  </si>
  <si>
    <t>洪庆东</t>
  </si>
  <si>
    <t>马江艳</t>
  </si>
  <si>
    <t>吴泓泓</t>
  </si>
  <si>
    <t>1206大龙开发区麻音塘街道社会工作服务中心（移民服务中心）</t>
  </si>
  <si>
    <t>王花玲</t>
  </si>
  <si>
    <t>谭小钗</t>
  </si>
  <si>
    <t>陈美旭</t>
  </si>
  <si>
    <t>李露露</t>
  </si>
  <si>
    <t>陈说</t>
  </si>
  <si>
    <t>杨正伟</t>
  </si>
  <si>
    <t>杨晴</t>
  </si>
  <si>
    <t>金玉英</t>
  </si>
  <si>
    <t>赵高发</t>
  </si>
  <si>
    <t>余金凤</t>
  </si>
  <si>
    <t>王荣艳</t>
  </si>
  <si>
    <t>敖雨露</t>
  </si>
  <si>
    <t>1207大龙开发区麻音塘街道农业农村服务中心（扶贫开发中心）</t>
  </si>
  <si>
    <t>敖选飞</t>
  </si>
  <si>
    <t>秦荣梅</t>
  </si>
  <si>
    <t>吴明菊</t>
  </si>
  <si>
    <t>杨军</t>
  </si>
  <si>
    <t>罗钊</t>
  </si>
  <si>
    <t>杨进军</t>
  </si>
  <si>
    <t>胡正芳</t>
  </si>
  <si>
    <t>李晓兰</t>
  </si>
  <si>
    <t>田勇</t>
  </si>
  <si>
    <t>吴远英</t>
  </si>
  <si>
    <t>邹婷</t>
  </si>
  <si>
    <t>龚文桃</t>
  </si>
  <si>
    <t>1208大龙开发区麻音塘街道卫生健康服务中心（计生协会）</t>
  </si>
  <si>
    <t>王先</t>
  </si>
  <si>
    <t>吴小芳</t>
  </si>
  <si>
    <t>黄鹏菲</t>
  </si>
  <si>
    <t>1209大龙开发区麻音塘街道综合行政执法队</t>
  </si>
  <si>
    <t>邰平</t>
  </si>
  <si>
    <t>周裕如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</si>
</sst>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5" fillId="27" borderId="3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F277"/>
  <sheetViews>
    <sheetView tabSelected="1" workbookViewId="0">
      <selection activeCell="B3" sqref="B3"/>
    </sheetView>
  </sheetViews>
  <sheetFormatPr defaultColWidth="9" defaultRowHeight="14.4"/>
  <cols>
    <col min="1" max="1" width="4.75" customWidth="1"/>
    <col min="2" max="2" width="9" style="3"/>
    <col min="3" max="3" width="30.3333333333333" style="4" customWidth="1"/>
    <col min="4" max="4" width="17.6666666666667" customWidth="1"/>
    <col min="5" max="5" width="10.7777777777778" customWidth="1"/>
    <col min="6" max="6" width="14.7777777777778" style="5" customWidth="1"/>
    <col min="7" max="7" width="10.4444444444444" style="5" customWidth="1"/>
    <col min="8" max="8" width="9.33333333333333" style="5" customWidth="1"/>
    <col min="9" max="9" width="9.55555555555556" style="5" customWidth="1"/>
    <col min="10" max="10" width="6.55555555555556" style="3" customWidth="1"/>
    <col min="11" max="11" width="8.77777777777778" style="3" customWidth="1"/>
    <col min="12" max="12" width="10.4444444444444" style="6" customWidth="1"/>
  </cols>
  <sheetData>
    <row r="1" spans="1:1">
      <c r="A1" t="s">
        <v>0</v>
      </c>
    </row>
    <row r="2" ht="49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57" customHeight="1" spans="1:16308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9" t="s">
        <v>11</v>
      </c>
      <c r="K3" s="18" t="s">
        <v>12</v>
      </c>
      <c r="L3" s="19" t="s">
        <v>13</v>
      </c>
      <c r="XCB3"/>
      <c r="XCC3"/>
      <c r="XCD3"/>
      <c r="XCE3"/>
      <c r="XCF3"/>
    </row>
    <row r="4" s="2" customFormat="1" ht="18" customHeight="1" spans="1:16308">
      <c r="A4" s="13">
        <v>1</v>
      </c>
      <c r="B4" s="14" t="s">
        <v>14</v>
      </c>
      <c r="C4" s="15" t="s">
        <v>15</v>
      </c>
      <c r="D4" s="15" t="s">
        <v>16</v>
      </c>
      <c r="E4" s="16">
        <v>106</v>
      </c>
      <c r="F4" s="17">
        <f t="shared" ref="F4:F67" si="0">E4*2/3*0.5</f>
        <v>35.3333333333333</v>
      </c>
      <c r="G4" s="17">
        <v>79.2</v>
      </c>
      <c r="H4" s="17">
        <f>G4*0.5</f>
        <v>39.6</v>
      </c>
      <c r="I4" s="17">
        <f t="shared" ref="I4:I67" si="1">F4+H4</f>
        <v>74.9333333333333</v>
      </c>
      <c r="J4" s="16" t="s">
        <v>17</v>
      </c>
      <c r="K4" s="13" t="s">
        <v>18</v>
      </c>
      <c r="L4" s="20"/>
      <c r="XCB4"/>
      <c r="XCC4"/>
      <c r="XCD4"/>
      <c r="XCE4"/>
      <c r="XCF4"/>
    </row>
    <row r="5" s="2" customFormat="1" ht="18" customHeight="1" spans="1:16308">
      <c r="A5" s="13">
        <v>2</v>
      </c>
      <c r="B5" s="14" t="s">
        <v>19</v>
      </c>
      <c r="C5" s="15" t="s">
        <v>15</v>
      </c>
      <c r="D5" s="15" t="s">
        <v>16</v>
      </c>
      <c r="E5" s="16">
        <v>104.75</v>
      </c>
      <c r="F5" s="17">
        <f t="shared" si="0"/>
        <v>34.9166666666667</v>
      </c>
      <c r="G5" s="17">
        <v>76</v>
      </c>
      <c r="H5" s="17">
        <f t="shared" ref="H5:H68" si="2">G5*0.5</f>
        <v>38</v>
      </c>
      <c r="I5" s="17">
        <f t="shared" si="1"/>
        <v>72.9166666666667</v>
      </c>
      <c r="J5" s="16" t="s">
        <v>20</v>
      </c>
      <c r="K5" s="13"/>
      <c r="L5" s="20"/>
      <c r="XCB5"/>
      <c r="XCC5"/>
      <c r="XCD5"/>
      <c r="XCE5"/>
      <c r="XCF5"/>
    </row>
    <row r="6" s="2" customFormat="1" ht="18" customHeight="1" spans="1:16308">
      <c r="A6" s="13">
        <v>3</v>
      </c>
      <c r="B6" s="14" t="s">
        <v>21</v>
      </c>
      <c r="C6" s="15" t="s">
        <v>15</v>
      </c>
      <c r="D6" s="15" t="s">
        <v>16</v>
      </c>
      <c r="E6" s="16">
        <v>112.5</v>
      </c>
      <c r="F6" s="17">
        <f t="shared" si="0"/>
        <v>37.5</v>
      </c>
      <c r="G6" s="17">
        <v>0</v>
      </c>
      <c r="H6" s="17">
        <f t="shared" si="2"/>
        <v>0</v>
      </c>
      <c r="I6" s="17">
        <f t="shared" si="1"/>
        <v>37.5</v>
      </c>
      <c r="J6" s="16" t="s">
        <v>22</v>
      </c>
      <c r="K6" s="13"/>
      <c r="L6" s="20" t="s">
        <v>23</v>
      </c>
      <c r="XCB6"/>
      <c r="XCC6"/>
      <c r="XCD6"/>
      <c r="XCE6"/>
      <c r="XCF6"/>
    </row>
    <row r="7" s="2" customFormat="1" ht="18" customHeight="1" spans="1:16308">
      <c r="A7" s="13">
        <v>4</v>
      </c>
      <c r="B7" s="14" t="s">
        <v>24</v>
      </c>
      <c r="C7" s="15" t="s">
        <v>25</v>
      </c>
      <c r="D7" s="15" t="s">
        <v>26</v>
      </c>
      <c r="E7" s="16">
        <v>116.5</v>
      </c>
      <c r="F7" s="17">
        <f t="shared" si="0"/>
        <v>38.8333333333333</v>
      </c>
      <c r="G7" s="17">
        <v>82.1</v>
      </c>
      <c r="H7" s="17">
        <f t="shared" si="2"/>
        <v>41.05</v>
      </c>
      <c r="I7" s="17">
        <f t="shared" si="1"/>
        <v>79.8833333333333</v>
      </c>
      <c r="J7" s="16" t="s">
        <v>17</v>
      </c>
      <c r="K7" s="13" t="s">
        <v>18</v>
      </c>
      <c r="L7" s="20"/>
      <c r="XCB7"/>
      <c r="XCC7"/>
      <c r="XCD7"/>
      <c r="XCE7"/>
      <c r="XCF7"/>
    </row>
    <row r="8" s="2" customFormat="1" ht="18" customHeight="1" spans="1:16308">
      <c r="A8" s="13">
        <v>5</v>
      </c>
      <c r="B8" s="14" t="s">
        <v>27</v>
      </c>
      <c r="C8" s="15" t="s">
        <v>25</v>
      </c>
      <c r="D8" s="15" t="s">
        <v>26</v>
      </c>
      <c r="E8" s="16">
        <v>119.75</v>
      </c>
      <c r="F8" s="17">
        <f t="shared" si="0"/>
        <v>39.9166666666667</v>
      </c>
      <c r="G8" s="17">
        <v>78.5</v>
      </c>
      <c r="H8" s="17">
        <f t="shared" si="2"/>
        <v>39.25</v>
      </c>
      <c r="I8" s="17">
        <f t="shared" si="1"/>
        <v>79.1666666666667</v>
      </c>
      <c r="J8" s="16" t="s">
        <v>20</v>
      </c>
      <c r="K8" s="13"/>
      <c r="L8" s="20"/>
      <c r="XCB8"/>
      <c r="XCC8"/>
      <c r="XCD8"/>
      <c r="XCE8"/>
      <c r="XCF8"/>
    </row>
    <row r="9" s="2" customFormat="1" ht="18" customHeight="1" spans="1:16308">
      <c r="A9" s="13">
        <v>6</v>
      </c>
      <c r="B9" s="14" t="s">
        <v>28</v>
      </c>
      <c r="C9" s="15" t="s">
        <v>25</v>
      </c>
      <c r="D9" s="15" t="s">
        <v>26</v>
      </c>
      <c r="E9" s="16">
        <v>119</v>
      </c>
      <c r="F9" s="17">
        <f t="shared" si="0"/>
        <v>39.6666666666667</v>
      </c>
      <c r="G9" s="17">
        <v>0</v>
      </c>
      <c r="H9" s="17">
        <f t="shared" si="2"/>
        <v>0</v>
      </c>
      <c r="I9" s="17">
        <f t="shared" si="1"/>
        <v>39.6666666666667</v>
      </c>
      <c r="J9" s="16" t="s">
        <v>22</v>
      </c>
      <c r="K9" s="13"/>
      <c r="L9" s="20" t="s">
        <v>23</v>
      </c>
      <c r="XCB9"/>
      <c r="XCC9"/>
      <c r="XCD9"/>
      <c r="XCE9"/>
      <c r="XCF9"/>
    </row>
    <row r="10" s="2" customFormat="1" ht="18" customHeight="1" spans="1:16308">
      <c r="A10" s="13">
        <v>7</v>
      </c>
      <c r="B10" s="14" t="s">
        <v>29</v>
      </c>
      <c r="C10" s="15" t="s">
        <v>30</v>
      </c>
      <c r="D10" s="15" t="s">
        <v>31</v>
      </c>
      <c r="E10" s="16">
        <v>106</v>
      </c>
      <c r="F10" s="17">
        <f t="shared" si="0"/>
        <v>35.3333333333333</v>
      </c>
      <c r="G10" s="17">
        <v>81.5</v>
      </c>
      <c r="H10" s="17">
        <f t="shared" si="2"/>
        <v>40.75</v>
      </c>
      <c r="I10" s="17">
        <f t="shared" si="1"/>
        <v>76.0833333333333</v>
      </c>
      <c r="J10" s="16" t="s">
        <v>17</v>
      </c>
      <c r="K10" s="13" t="s">
        <v>18</v>
      </c>
      <c r="L10" s="20"/>
      <c r="XCB10"/>
      <c r="XCC10"/>
      <c r="XCD10"/>
      <c r="XCE10"/>
      <c r="XCF10"/>
    </row>
    <row r="11" s="2" customFormat="1" ht="18" customHeight="1" spans="1:16308">
      <c r="A11" s="13">
        <v>8</v>
      </c>
      <c r="B11" s="14" t="s">
        <v>32</v>
      </c>
      <c r="C11" s="15" t="s">
        <v>30</v>
      </c>
      <c r="D11" s="15" t="s">
        <v>31</v>
      </c>
      <c r="E11" s="16">
        <v>107.5</v>
      </c>
      <c r="F11" s="17">
        <f t="shared" si="0"/>
        <v>35.8333333333333</v>
      </c>
      <c r="G11" s="17">
        <v>78</v>
      </c>
      <c r="H11" s="17">
        <f t="shared" si="2"/>
        <v>39</v>
      </c>
      <c r="I11" s="17">
        <f t="shared" si="1"/>
        <v>74.8333333333333</v>
      </c>
      <c r="J11" s="16" t="s">
        <v>20</v>
      </c>
      <c r="K11" s="13"/>
      <c r="L11" s="20"/>
      <c r="XCB11"/>
      <c r="XCC11"/>
      <c r="XCD11"/>
      <c r="XCE11"/>
      <c r="XCF11"/>
    </row>
    <row r="12" s="2" customFormat="1" ht="18" customHeight="1" spans="1:16308">
      <c r="A12" s="13">
        <v>9</v>
      </c>
      <c r="B12" s="14" t="s">
        <v>33</v>
      </c>
      <c r="C12" s="15" t="s">
        <v>30</v>
      </c>
      <c r="D12" s="15" t="s">
        <v>31</v>
      </c>
      <c r="E12" s="16">
        <v>106.75</v>
      </c>
      <c r="F12" s="17">
        <f t="shared" si="0"/>
        <v>35.5833333333333</v>
      </c>
      <c r="G12" s="17">
        <v>76.8</v>
      </c>
      <c r="H12" s="17">
        <f t="shared" si="2"/>
        <v>38.4</v>
      </c>
      <c r="I12" s="17">
        <f t="shared" si="1"/>
        <v>73.9833333333333</v>
      </c>
      <c r="J12" s="16" t="s">
        <v>22</v>
      </c>
      <c r="K12" s="13"/>
      <c r="L12" s="20"/>
      <c r="XCB12"/>
      <c r="XCC12"/>
      <c r="XCD12"/>
      <c r="XCE12"/>
      <c r="XCF12"/>
    </row>
    <row r="13" s="2" customFormat="1" ht="18" customHeight="1" spans="1:16308">
      <c r="A13" s="13">
        <v>10</v>
      </c>
      <c r="B13" s="14" t="s">
        <v>34</v>
      </c>
      <c r="C13" s="15" t="s">
        <v>35</v>
      </c>
      <c r="D13" s="15" t="s">
        <v>26</v>
      </c>
      <c r="E13" s="16">
        <v>114</v>
      </c>
      <c r="F13" s="17">
        <f t="shared" si="0"/>
        <v>38</v>
      </c>
      <c r="G13" s="17">
        <v>81.9</v>
      </c>
      <c r="H13" s="17">
        <f t="shared" si="2"/>
        <v>40.95</v>
      </c>
      <c r="I13" s="17">
        <f t="shared" si="1"/>
        <v>78.95</v>
      </c>
      <c r="J13" s="16" t="s">
        <v>17</v>
      </c>
      <c r="K13" s="13" t="s">
        <v>18</v>
      </c>
      <c r="L13" s="20"/>
      <c r="XCB13"/>
      <c r="XCC13"/>
      <c r="XCD13"/>
      <c r="XCE13"/>
      <c r="XCF13"/>
    </row>
    <row r="14" s="2" customFormat="1" ht="18" customHeight="1" spans="1:16308">
      <c r="A14" s="13">
        <v>11</v>
      </c>
      <c r="B14" s="14" t="s">
        <v>36</v>
      </c>
      <c r="C14" s="15" t="s">
        <v>35</v>
      </c>
      <c r="D14" s="15" t="s">
        <v>26</v>
      </c>
      <c r="E14" s="16">
        <v>113.25</v>
      </c>
      <c r="F14" s="17">
        <f t="shared" si="0"/>
        <v>37.75</v>
      </c>
      <c r="G14" s="17">
        <v>81.4</v>
      </c>
      <c r="H14" s="17">
        <f t="shared" si="2"/>
        <v>40.7</v>
      </c>
      <c r="I14" s="17">
        <f t="shared" si="1"/>
        <v>78.45</v>
      </c>
      <c r="J14" s="16" t="s">
        <v>20</v>
      </c>
      <c r="K14" s="13"/>
      <c r="L14" s="20"/>
      <c r="XCB14"/>
      <c r="XCC14"/>
      <c r="XCD14"/>
      <c r="XCE14"/>
      <c r="XCF14"/>
    </row>
    <row r="15" s="2" customFormat="1" ht="18" customHeight="1" spans="1:16308">
      <c r="A15" s="13">
        <v>12</v>
      </c>
      <c r="B15" s="14" t="s">
        <v>37</v>
      </c>
      <c r="C15" s="15" t="s">
        <v>35</v>
      </c>
      <c r="D15" s="15" t="s">
        <v>26</v>
      </c>
      <c r="E15" s="16">
        <v>114.75</v>
      </c>
      <c r="F15" s="17">
        <f t="shared" si="0"/>
        <v>38.25</v>
      </c>
      <c r="G15" s="17">
        <v>73.5</v>
      </c>
      <c r="H15" s="17">
        <f t="shared" si="2"/>
        <v>36.75</v>
      </c>
      <c r="I15" s="17">
        <f t="shared" si="1"/>
        <v>75</v>
      </c>
      <c r="J15" s="16" t="s">
        <v>22</v>
      </c>
      <c r="K15" s="13"/>
      <c r="L15" s="20"/>
      <c r="XCB15"/>
      <c r="XCC15"/>
      <c r="XCD15"/>
      <c r="XCE15"/>
      <c r="XCF15"/>
    </row>
    <row r="16" s="2" customFormat="1" ht="18" customHeight="1" spans="1:16308">
      <c r="A16" s="13">
        <v>13</v>
      </c>
      <c r="B16" s="14" t="s">
        <v>38</v>
      </c>
      <c r="C16" s="15" t="s">
        <v>39</v>
      </c>
      <c r="D16" s="15" t="s">
        <v>26</v>
      </c>
      <c r="E16" s="16">
        <v>112</v>
      </c>
      <c r="F16" s="17">
        <f t="shared" si="0"/>
        <v>37.3333333333333</v>
      </c>
      <c r="G16" s="17">
        <v>77.5</v>
      </c>
      <c r="H16" s="17">
        <f t="shared" si="2"/>
        <v>38.75</v>
      </c>
      <c r="I16" s="17">
        <f t="shared" si="1"/>
        <v>76.0833333333333</v>
      </c>
      <c r="J16" s="16" t="s">
        <v>17</v>
      </c>
      <c r="K16" s="13" t="s">
        <v>18</v>
      </c>
      <c r="L16" s="20"/>
      <c r="XCB16"/>
      <c r="XCC16"/>
      <c r="XCD16"/>
      <c r="XCE16"/>
      <c r="XCF16"/>
    </row>
    <row r="17" s="2" customFormat="1" ht="18" customHeight="1" spans="1:16308">
      <c r="A17" s="13">
        <v>14</v>
      </c>
      <c r="B17" s="14" t="s">
        <v>40</v>
      </c>
      <c r="C17" s="15" t="s">
        <v>39</v>
      </c>
      <c r="D17" s="15" t="s">
        <v>26</v>
      </c>
      <c r="E17" s="16">
        <v>100.25</v>
      </c>
      <c r="F17" s="17">
        <f t="shared" si="0"/>
        <v>33.4166666666667</v>
      </c>
      <c r="G17" s="17">
        <v>77.4</v>
      </c>
      <c r="H17" s="17">
        <f t="shared" si="2"/>
        <v>38.7</v>
      </c>
      <c r="I17" s="17">
        <f t="shared" si="1"/>
        <v>72.1166666666667</v>
      </c>
      <c r="J17" s="16" t="s">
        <v>20</v>
      </c>
      <c r="K17" s="13"/>
      <c r="L17" s="20"/>
      <c r="XCB17"/>
      <c r="XCC17"/>
      <c r="XCD17"/>
      <c r="XCE17"/>
      <c r="XCF17"/>
    </row>
    <row r="18" s="2" customFormat="1" ht="18" customHeight="1" spans="1:16308">
      <c r="A18" s="13">
        <v>15</v>
      </c>
      <c r="B18" s="14" t="s">
        <v>41</v>
      </c>
      <c r="C18" s="15" t="s">
        <v>39</v>
      </c>
      <c r="D18" s="15" t="s">
        <v>26</v>
      </c>
      <c r="E18" s="16">
        <v>100.75</v>
      </c>
      <c r="F18" s="17">
        <f t="shared" si="0"/>
        <v>33.5833333333333</v>
      </c>
      <c r="G18" s="17">
        <v>75.6</v>
      </c>
      <c r="H18" s="17">
        <f t="shared" si="2"/>
        <v>37.8</v>
      </c>
      <c r="I18" s="17">
        <f t="shared" si="1"/>
        <v>71.3833333333333</v>
      </c>
      <c r="J18" s="16" t="s">
        <v>22</v>
      </c>
      <c r="K18" s="13"/>
      <c r="L18" s="20"/>
      <c r="XCB18"/>
      <c r="XCC18"/>
      <c r="XCD18"/>
      <c r="XCE18"/>
      <c r="XCF18"/>
    </row>
    <row r="19" s="2" customFormat="1" ht="18" customHeight="1" spans="1:16308">
      <c r="A19" s="13">
        <v>16</v>
      </c>
      <c r="B19" s="14" t="s">
        <v>42</v>
      </c>
      <c r="C19" s="15" t="s">
        <v>43</v>
      </c>
      <c r="D19" s="15" t="s">
        <v>26</v>
      </c>
      <c r="E19" s="16">
        <v>115.5</v>
      </c>
      <c r="F19" s="17">
        <f t="shared" si="0"/>
        <v>38.5</v>
      </c>
      <c r="G19" s="17">
        <v>85.4</v>
      </c>
      <c r="H19" s="17">
        <f t="shared" si="2"/>
        <v>42.7</v>
      </c>
      <c r="I19" s="17">
        <f t="shared" si="1"/>
        <v>81.2</v>
      </c>
      <c r="J19" s="16" t="s">
        <v>17</v>
      </c>
      <c r="K19" s="13" t="s">
        <v>18</v>
      </c>
      <c r="L19" s="20"/>
      <c r="XCB19"/>
      <c r="XCC19"/>
      <c r="XCD19"/>
      <c r="XCE19"/>
      <c r="XCF19"/>
    </row>
    <row r="20" s="2" customFormat="1" ht="18" customHeight="1" spans="1:16308">
      <c r="A20" s="13">
        <v>17</v>
      </c>
      <c r="B20" s="14" t="s">
        <v>44</v>
      </c>
      <c r="C20" s="15" t="s">
        <v>43</v>
      </c>
      <c r="D20" s="15" t="s">
        <v>26</v>
      </c>
      <c r="E20" s="16">
        <v>115.75</v>
      </c>
      <c r="F20" s="17">
        <f t="shared" si="0"/>
        <v>38.5833333333333</v>
      </c>
      <c r="G20" s="17">
        <v>75</v>
      </c>
      <c r="H20" s="17">
        <f t="shared" si="2"/>
        <v>37.5</v>
      </c>
      <c r="I20" s="17">
        <f t="shared" si="1"/>
        <v>76.0833333333333</v>
      </c>
      <c r="J20" s="16" t="s">
        <v>20</v>
      </c>
      <c r="K20" s="13"/>
      <c r="L20" s="20"/>
      <c r="XCB20"/>
      <c r="XCC20"/>
      <c r="XCD20"/>
      <c r="XCE20"/>
      <c r="XCF20"/>
    </row>
    <row r="21" s="2" customFormat="1" ht="18" customHeight="1" spans="1:16308">
      <c r="A21" s="13">
        <v>18</v>
      </c>
      <c r="B21" s="14" t="s">
        <v>45</v>
      </c>
      <c r="C21" s="15" t="s">
        <v>43</v>
      </c>
      <c r="D21" s="15" t="s">
        <v>26</v>
      </c>
      <c r="E21" s="16">
        <v>120.75</v>
      </c>
      <c r="F21" s="17">
        <f t="shared" si="0"/>
        <v>40.25</v>
      </c>
      <c r="G21" s="17">
        <v>0</v>
      </c>
      <c r="H21" s="17">
        <f t="shared" si="2"/>
        <v>0</v>
      </c>
      <c r="I21" s="17">
        <f t="shared" si="1"/>
        <v>40.25</v>
      </c>
      <c r="J21" s="16" t="s">
        <v>22</v>
      </c>
      <c r="K21" s="13"/>
      <c r="L21" s="20" t="s">
        <v>23</v>
      </c>
      <c r="XCB21"/>
      <c r="XCC21"/>
      <c r="XCD21"/>
      <c r="XCE21"/>
      <c r="XCF21"/>
    </row>
    <row r="22" s="2" customFormat="1" ht="18" customHeight="1" spans="1:16308">
      <c r="A22" s="13">
        <v>19</v>
      </c>
      <c r="B22" s="14" t="s">
        <v>46</v>
      </c>
      <c r="C22" s="15" t="s">
        <v>43</v>
      </c>
      <c r="D22" s="15" t="s">
        <v>47</v>
      </c>
      <c r="E22" s="16">
        <v>116.5</v>
      </c>
      <c r="F22" s="17">
        <f t="shared" si="0"/>
        <v>38.8333333333333</v>
      </c>
      <c r="G22" s="17">
        <v>79.5</v>
      </c>
      <c r="H22" s="17">
        <f t="shared" si="2"/>
        <v>39.75</v>
      </c>
      <c r="I22" s="17">
        <f t="shared" si="1"/>
        <v>78.5833333333333</v>
      </c>
      <c r="J22" s="16" t="s">
        <v>17</v>
      </c>
      <c r="K22" s="13" t="s">
        <v>18</v>
      </c>
      <c r="L22" s="20"/>
      <c r="XCB22"/>
      <c r="XCC22"/>
      <c r="XCD22"/>
      <c r="XCE22"/>
      <c r="XCF22"/>
    </row>
    <row r="23" s="2" customFormat="1" ht="18" customHeight="1" spans="1:16308">
      <c r="A23" s="13">
        <v>20</v>
      </c>
      <c r="B23" s="14" t="s">
        <v>48</v>
      </c>
      <c r="C23" s="15" t="s">
        <v>43</v>
      </c>
      <c r="D23" s="15" t="s">
        <v>47</v>
      </c>
      <c r="E23" s="16">
        <v>114.5</v>
      </c>
      <c r="F23" s="17">
        <f t="shared" si="0"/>
        <v>38.1666666666667</v>
      </c>
      <c r="G23" s="17">
        <v>75.7</v>
      </c>
      <c r="H23" s="17">
        <f t="shared" si="2"/>
        <v>37.85</v>
      </c>
      <c r="I23" s="17">
        <f t="shared" si="1"/>
        <v>76.0166666666667</v>
      </c>
      <c r="J23" s="16" t="s">
        <v>20</v>
      </c>
      <c r="K23" s="13"/>
      <c r="L23" s="20"/>
      <c r="XCB23"/>
      <c r="XCC23"/>
      <c r="XCD23"/>
      <c r="XCE23"/>
      <c r="XCF23"/>
    </row>
    <row r="24" s="2" customFormat="1" ht="18" customHeight="1" spans="1:16308">
      <c r="A24" s="13">
        <v>21</v>
      </c>
      <c r="B24" s="14" t="s">
        <v>49</v>
      </c>
      <c r="C24" s="15" t="s">
        <v>43</v>
      </c>
      <c r="D24" s="15" t="s">
        <v>47</v>
      </c>
      <c r="E24" s="16">
        <v>114.25</v>
      </c>
      <c r="F24" s="17">
        <f t="shared" si="0"/>
        <v>38.0833333333333</v>
      </c>
      <c r="G24" s="17">
        <v>72.9</v>
      </c>
      <c r="H24" s="17">
        <f t="shared" si="2"/>
        <v>36.45</v>
      </c>
      <c r="I24" s="17">
        <f t="shared" si="1"/>
        <v>74.5333333333333</v>
      </c>
      <c r="J24" s="16" t="s">
        <v>22</v>
      </c>
      <c r="K24" s="13"/>
      <c r="L24" s="20"/>
      <c r="XCB24"/>
      <c r="XCC24"/>
      <c r="XCD24"/>
      <c r="XCE24"/>
      <c r="XCF24"/>
    </row>
    <row r="25" s="2" customFormat="1" ht="26" customHeight="1" spans="1:16308">
      <c r="A25" s="13">
        <v>22</v>
      </c>
      <c r="B25" s="14" t="s">
        <v>50</v>
      </c>
      <c r="C25" s="15" t="s">
        <v>51</v>
      </c>
      <c r="D25" s="15" t="s">
        <v>47</v>
      </c>
      <c r="E25" s="16">
        <v>119.75</v>
      </c>
      <c r="F25" s="17">
        <f t="shared" si="0"/>
        <v>39.9166666666667</v>
      </c>
      <c r="G25" s="17">
        <v>79.3</v>
      </c>
      <c r="H25" s="17">
        <f t="shared" si="2"/>
        <v>39.65</v>
      </c>
      <c r="I25" s="17">
        <f t="shared" si="1"/>
        <v>79.5666666666667</v>
      </c>
      <c r="J25" s="16" t="s">
        <v>17</v>
      </c>
      <c r="K25" s="13" t="s">
        <v>18</v>
      </c>
      <c r="L25" s="20"/>
      <c r="XCB25"/>
      <c r="XCC25"/>
      <c r="XCD25"/>
      <c r="XCE25"/>
      <c r="XCF25"/>
    </row>
    <row r="26" s="2" customFormat="1" ht="26" customHeight="1" spans="1:16308">
      <c r="A26" s="13">
        <v>23</v>
      </c>
      <c r="B26" s="14" t="s">
        <v>52</v>
      </c>
      <c r="C26" s="15" t="s">
        <v>51</v>
      </c>
      <c r="D26" s="15" t="s">
        <v>47</v>
      </c>
      <c r="E26" s="16">
        <v>115.25</v>
      </c>
      <c r="F26" s="17">
        <f t="shared" si="0"/>
        <v>38.4166666666667</v>
      </c>
      <c r="G26" s="17">
        <v>80.2</v>
      </c>
      <c r="H26" s="17">
        <f t="shared" si="2"/>
        <v>40.1</v>
      </c>
      <c r="I26" s="17">
        <f t="shared" si="1"/>
        <v>78.5166666666667</v>
      </c>
      <c r="J26" s="16" t="s">
        <v>20</v>
      </c>
      <c r="K26" s="13"/>
      <c r="L26" s="20"/>
      <c r="XCB26"/>
      <c r="XCC26"/>
      <c r="XCD26"/>
      <c r="XCE26"/>
      <c r="XCF26"/>
    </row>
    <row r="27" s="2" customFormat="1" ht="26" customHeight="1" spans="1:16308">
      <c r="A27" s="13">
        <v>24</v>
      </c>
      <c r="B27" s="14" t="s">
        <v>53</v>
      </c>
      <c r="C27" s="15" t="s">
        <v>51</v>
      </c>
      <c r="D27" s="15" t="s">
        <v>47</v>
      </c>
      <c r="E27" s="16">
        <v>120.5</v>
      </c>
      <c r="F27" s="17">
        <f t="shared" si="0"/>
        <v>40.1666666666667</v>
      </c>
      <c r="G27" s="17">
        <v>76.1</v>
      </c>
      <c r="H27" s="17">
        <f t="shared" si="2"/>
        <v>38.05</v>
      </c>
      <c r="I27" s="17">
        <f t="shared" si="1"/>
        <v>78.2166666666667</v>
      </c>
      <c r="J27" s="16" t="s">
        <v>22</v>
      </c>
      <c r="K27" s="13"/>
      <c r="L27" s="20"/>
      <c r="XCB27"/>
      <c r="XCC27"/>
      <c r="XCD27"/>
      <c r="XCE27"/>
      <c r="XCF27"/>
    </row>
    <row r="28" s="2" customFormat="1" ht="26" customHeight="1" spans="1:16308">
      <c r="A28" s="13">
        <v>25</v>
      </c>
      <c r="B28" s="14" t="s">
        <v>54</v>
      </c>
      <c r="C28" s="15" t="s">
        <v>51</v>
      </c>
      <c r="D28" s="15" t="s">
        <v>55</v>
      </c>
      <c r="E28" s="16">
        <v>114</v>
      </c>
      <c r="F28" s="17">
        <f t="shared" si="0"/>
        <v>38</v>
      </c>
      <c r="G28" s="17">
        <v>81.41</v>
      </c>
      <c r="H28" s="17">
        <f t="shared" si="2"/>
        <v>40.705</v>
      </c>
      <c r="I28" s="17">
        <f t="shared" si="1"/>
        <v>78.705</v>
      </c>
      <c r="J28" s="16" t="s">
        <v>17</v>
      </c>
      <c r="K28" s="13" t="s">
        <v>18</v>
      </c>
      <c r="L28" s="20"/>
      <c r="XCB28"/>
      <c r="XCC28"/>
      <c r="XCD28"/>
      <c r="XCE28"/>
      <c r="XCF28"/>
    </row>
    <row r="29" s="2" customFormat="1" ht="26" customHeight="1" spans="1:16308">
      <c r="A29" s="13">
        <v>26</v>
      </c>
      <c r="B29" s="14" t="s">
        <v>56</v>
      </c>
      <c r="C29" s="15" t="s">
        <v>51</v>
      </c>
      <c r="D29" s="15" t="s">
        <v>55</v>
      </c>
      <c r="E29" s="16">
        <v>113.75</v>
      </c>
      <c r="F29" s="17">
        <f t="shared" si="0"/>
        <v>37.9166666666667</v>
      </c>
      <c r="G29" s="17">
        <v>74</v>
      </c>
      <c r="H29" s="17">
        <f t="shared" si="2"/>
        <v>37</v>
      </c>
      <c r="I29" s="17">
        <f t="shared" si="1"/>
        <v>74.9166666666667</v>
      </c>
      <c r="J29" s="16" t="s">
        <v>20</v>
      </c>
      <c r="K29" s="13"/>
      <c r="L29" s="20"/>
      <c r="XCB29"/>
      <c r="XCC29"/>
      <c r="XCD29"/>
      <c r="XCE29"/>
      <c r="XCF29"/>
    </row>
    <row r="30" s="2" customFormat="1" ht="26" customHeight="1" spans="1:16308">
      <c r="A30" s="13">
        <v>27</v>
      </c>
      <c r="B30" s="14" t="s">
        <v>57</v>
      </c>
      <c r="C30" s="15" t="s">
        <v>51</v>
      </c>
      <c r="D30" s="15" t="s">
        <v>55</v>
      </c>
      <c r="E30" s="16">
        <v>109</v>
      </c>
      <c r="F30" s="17">
        <f t="shared" si="0"/>
        <v>36.3333333333333</v>
      </c>
      <c r="G30" s="17">
        <v>74.03</v>
      </c>
      <c r="H30" s="17">
        <f t="shared" si="2"/>
        <v>37.015</v>
      </c>
      <c r="I30" s="17">
        <f t="shared" si="1"/>
        <v>73.3483333333333</v>
      </c>
      <c r="J30" s="16" t="s">
        <v>22</v>
      </c>
      <c r="K30" s="13"/>
      <c r="L30" s="20"/>
      <c r="XCB30"/>
      <c r="XCC30"/>
      <c r="XCD30"/>
      <c r="XCE30"/>
      <c r="XCF30"/>
    </row>
    <row r="31" s="2" customFormat="1" ht="18" customHeight="1" spans="1:16308">
      <c r="A31" s="13">
        <v>28</v>
      </c>
      <c r="B31" s="14" t="s">
        <v>58</v>
      </c>
      <c r="C31" s="15" t="s">
        <v>59</v>
      </c>
      <c r="D31" s="15" t="s">
        <v>60</v>
      </c>
      <c r="E31" s="16">
        <v>118.5</v>
      </c>
      <c r="F31" s="17">
        <f t="shared" si="0"/>
        <v>39.5</v>
      </c>
      <c r="G31" s="17">
        <v>81.26</v>
      </c>
      <c r="H31" s="17">
        <f t="shared" si="2"/>
        <v>40.63</v>
      </c>
      <c r="I31" s="17">
        <f t="shared" si="1"/>
        <v>80.13</v>
      </c>
      <c r="J31" s="16" t="s">
        <v>17</v>
      </c>
      <c r="K31" s="13" t="s">
        <v>18</v>
      </c>
      <c r="L31" s="20"/>
      <c r="XCB31"/>
      <c r="XCC31"/>
      <c r="XCD31"/>
      <c r="XCE31"/>
      <c r="XCF31"/>
    </row>
    <row r="32" s="2" customFormat="1" ht="18" customHeight="1" spans="1:16308">
      <c r="A32" s="13">
        <v>29</v>
      </c>
      <c r="B32" s="14" t="s">
        <v>61</v>
      </c>
      <c r="C32" s="15" t="s">
        <v>59</v>
      </c>
      <c r="D32" s="15" t="s">
        <v>60</v>
      </c>
      <c r="E32" s="16">
        <v>117.25</v>
      </c>
      <c r="F32" s="17">
        <f t="shared" si="0"/>
        <v>39.0833333333333</v>
      </c>
      <c r="G32" s="17">
        <v>81.86</v>
      </c>
      <c r="H32" s="17">
        <f t="shared" si="2"/>
        <v>40.93</v>
      </c>
      <c r="I32" s="17">
        <f t="shared" si="1"/>
        <v>80.0133333333333</v>
      </c>
      <c r="J32" s="16" t="s">
        <v>20</v>
      </c>
      <c r="K32" s="13"/>
      <c r="L32" s="20"/>
      <c r="XCB32"/>
      <c r="XCC32"/>
      <c r="XCD32"/>
      <c r="XCE32"/>
      <c r="XCF32"/>
    </row>
    <row r="33" s="2" customFormat="1" ht="18" customHeight="1" spans="1:16308">
      <c r="A33" s="13">
        <v>30</v>
      </c>
      <c r="B33" s="14" t="s">
        <v>62</v>
      </c>
      <c r="C33" s="15" t="s">
        <v>59</v>
      </c>
      <c r="D33" s="15" t="s">
        <v>60</v>
      </c>
      <c r="E33" s="16">
        <v>116.75</v>
      </c>
      <c r="F33" s="17">
        <f t="shared" si="0"/>
        <v>38.9166666666667</v>
      </c>
      <c r="G33" s="17">
        <v>78.46</v>
      </c>
      <c r="H33" s="17">
        <f t="shared" si="2"/>
        <v>39.23</v>
      </c>
      <c r="I33" s="17">
        <f t="shared" si="1"/>
        <v>78.1466666666667</v>
      </c>
      <c r="J33" s="16" t="s">
        <v>22</v>
      </c>
      <c r="K33" s="13"/>
      <c r="L33" s="20"/>
      <c r="XCB33"/>
      <c r="XCC33"/>
      <c r="XCD33"/>
      <c r="XCE33"/>
      <c r="XCF33"/>
    </row>
    <row r="34" s="2" customFormat="1" ht="18" customHeight="1" spans="1:16308">
      <c r="A34" s="13">
        <v>31</v>
      </c>
      <c r="B34" s="14" t="s">
        <v>63</v>
      </c>
      <c r="C34" s="15" t="s">
        <v>64</v>
      </c>
      <c r="D34" s="15" t="s">
        <v>31</v>
      </c>
      <c r="E34" s="16">
        <v>112.5</v>
      </c>
      <c r="F34" s="17">
        <f t="shared" si="0"/>
        <v>37.5</v>
      </c>
      <c r="G34" s="17">
        <v>81.2</v>
      </c>
      <c r="H34" s="17">
        <f t="shared" si="2"/>
        <v>40.6</v>
      </c>
      <c r="I34" s="17">
        <f t="shared" si="1"/>
        <v>78.1</v>
      </c>
      <c r="J34" s="16" t="s">
        <v>17</v>
      </c>
      <c r="K34" s="13" t="s">
        <v>18</v>
      </c>
      <c r="L34" s="20"/>
      <c r="XCB34"/>
      <c r="XCC34"/>
      <c r="XCD34"/>
      <c r="XCE34"/>
      <c r="XCF34"/>
    </row>
    <row r="35" s="2" customFormat="1" ht="18" customHeight="1" spans="1:16308">
      <c r="A35" s="13">
        <v>32</v>
      </c>
      <c r="B35" s="14" t="s">
        <v>65</v>
      </c>
      <c r="C35" s="15" t="s">
        <v>64</v>
      </c>
      <c r="D35" s="15" t="s">
        <v>31</v>
      </c>
      <c r="E35" s="16">
        <v>110.75</v>
      </c>
      <c r="F35" s="17">
        <f t="shared" si="0"/>
        <v>36.9166666666667</v>
      </c>
      <c r="G35" s="17">
        <v>71.36</v>
      </c>
      <c r="H35" s="17">
        <f t="shared" si="2"/>
        <v>35.68</v>
      </c>
      <c r="I35" s="17">
        <f t="shared" si="1"/>
        <v>72.5966666666667</v>
      </c>
      <c r="J35" s="16" t="s">
        <v>20</v>
      </c>
      <c r="K35" s="13"/>
      <c r="L35" s="20"/>
      <c r="XCB35"/>
      <c r="XCC35"/>
      <c r="XCD35"/>
      <c r="XCE35"/>
      <c r="XCF35"/>
    </row>
    <row r="36" s="2" customFormat="1" ht="18" customHeight="1" spans="1:16308">
      <c r="A36" s="13">
        <v>33</v>
      </c>
      <c r="B36" s="14" t="s">
        <v>66</v>
      </c>
      <c r="C36" s="15" t="s">
        <v>64</v>
      </c>
      <c r="D36" s="15" t="s">
        <v>31</v>
      </c>
      <c r="E36" s="16">
        <v>112.75</v>
      </c>
      <c r="F36" s="17">
        <f t="shared" si="0"/>
        <v>37.5833333333333</v>
      </c>
      <c r="G36" s="17">
        <v>70</v>
      </c>
      <c r="H36" s="17">
        <f t="shared" si="2"/>
        <v>35</v>
      </c>
      <c r="I36" s="17">
        <f t="shared" si="1"/>
        <v>72.5833333333333</v>
      </c>
      <c r="J36" s="16" t="s">
        <v>22</v>
      </c>
      <c r="K36" s="13"/>
      <c r="L36" s="20"/>
      <c r="XCB36"/>
      <c r="XCC36"/>
      <c r="XCD36"/>
      <c r="XCE36"/>
      <c r="XCF36"/>
    </row>
    <row r="37" s="2" customFormat="1" ht="18" customHeight="1" spans="1:16308">
      <c r="A37" s="13">
        <v>34</v>
      </c>
      <c r="B37" s="14" t="s">
        <v>67</v>
      </c>
      <c r="C37" s="15" t="s">
        <v>68</v>
      </c>
      <c r="D37" s="15" t="s">
        <v>31</v>
      </c>
      <c r="E37" s="16">
        <v>109</v>
      </c>
      <c r="F37" s="17">
        <f t="shared" si="0"/>
        <v>36.3333333333333</v>
      </c>
      <c r="G37" s="17">
        <v>81.87</v>
      </c>
      <c r="H37" s="17">
        <f t="shared" si="2"/>
        <v>40.935</v>
      </c>
      <c r="I37" s="17">
        <f t="shared" si="1"/>
        <v>77.2683333333333</v>
      </c>
      <c r="J37" s="16" t="s">
        <v>17</v>
      </c>
      <c r="K37" s="13" t="s">
        <v>18</v>
      </c>
      <c r="L37" s="20"/>
      <c r="XCB37"/>
      <c r="XCC37"/>
      <c r="XCD37"/>
      <c r="XCE37"/>
      <c r="XCF37"/>
    </row>
    <row r="38" s="2" customFormat="1" ht="18" customHeight="1" spans="1:16308">
      <c r="A38" s="13">
        <v>35</v>
      </c>
      <c r="B38" s="14" t="s">
        <v>69</v>
      </c>
      <c r="C38" s="15" t="s">
        <v>68</v>
      </c>
      <c r="D38" s="15" t="s">
        <v>31</v>
      </c>
      <c r="E38" s="16">
        <v>106.5</v>
      </c>
      <c r="F38" s="17">
        <f t="shared" si="0"/>
        <v>35.5</v>
      </c>
      <c r="G38" s="17">
        <v>74.18</v>
      </c>
      <c r="H38" s="17">
        <f t="shared" si="2"/>
        <v>37.09</v>
      </c>
      <c r="I38" s="17">
        <f t="shared" si="1"/>
        <v>72.59</v>
      </c>
      <c r="J38" s="16" t="s">
        <v>20</v>
      </c>
      <c r="K38" s="13"/>
      <c r="L38" s="20"/>
      <c r="XCB38"/>
      <c r="XCC38"/>
      <c r="XCD38"/>
      <c r="XCE38"/>
      <c r="XCF38"/>
    </row>
    <row r="39" s="2" customFormat="1" ht="18" customHeight="1" spans="1:16308">
      <c r="A39" s="13">
        <v>36</v>
      </c>
      <c r="B39" s="14" t="s">
        <v>70</v>
      </c>
      <c r="C39" s="15" t="s">
        <v>68</v>
      </c>
      <c r="D39" s="15" t="s">
        <v>31</v>
      </c>
      <c r="E39" s="16">
        <v>105.5</v>
      </c>
      <c r="F39" s="17">
        <f t="shared" si="0"/>
        <v>35.1666666666667</v>
      </c>
      <c r="G39" s="17">
        <v>71.82</v>
      </c>
      <c r="H39" s="17">
        <f t="shared" si="2"/>
        <v>35.91</v>
      </c>
      <c r="I39" s="17">
        <f t="shared" si="1"/>
        <v>71.0766666666667</v>
      </c>
      <c r="J39" s="16" t="s">
        <v>22</v>
      </c>
      <c r="K39" s="13"/>
      <c r="L39" s="20"/>
      <c r="XCB39"/>
      <c r="XCC39"/>
      <c r="XCD39"/>
      <c r="XCE39"/>
      <c r="XCF39"/>
    </row>
    <row r="40" s="2" customFormat="1" ht="18" customHeight="1" spans="1:16308">
      <c r="A40" s="13">
        <v>37</v>
      </c>
      <c r="B40" s="14" t="s">
        <v>71</v>
      </c>
      <c r="C40" s="15" t="s">
        <v>72</v>
      </c>
      <c r="D40" s="15" t="s">
        <v>26</v>
      </c>
      <c r="E40" s="16">
        <v>116.5</v>
      </c>
      <c r="F40" s="17">
        <f t="shared" si="0"/>
        <v>38.8333333333333</v>
      </c>
      <c r="G40" s="17">
        <v>85.8</v>
      </c>
      <c r="H40" s="17">
        <f t="shared" si="2"/>
        <v>42.9</v>
      </c>
      <c r="I40" s="17">
        <f t="shared" si="1"/>
        <v>81.7333333333333</v>
      </c>
      <c r="J40" s="16" t="s">
        <v>17</v>
      </c>
      <c r="K40" s="13" t="s">
        <v>18</v>
      </c>
      <c r="L40" s="20"/>
      <c r="XCB40"/>
      <c r="XCC40"/>
      <c r="XCD40"/>
      <c r="XCE40"/>
      <c r="XCF40"/>
    </row>
    <row r="41" s="2" customFormat="1" ht="18" customHeight="1" spans="1:16308">
      <c r="A41" s="13">
        <v>38</v>
      </c>
      <c r="B41" s="14" t="s">
        <v>73</v>
      </c>
      <c r="C41" s="15" t="s">
        <v>72</v>
      </c>
      <c r="D41" s="15" t="s">
        <v>26</v>
      </c>
      <c r="E41" s="16">
        <v>116</v>
      </c>
      <c r="F41" s="17">
        <f t="shared" si="0"/>
        <v>38.6666666666667</v>
      </c>
      <c r="G41" s="17">
        <v>80.76</v>
      </c>
      <c r="H41" s="17">
        <f t="shared" si="2"/>
        <v>40.38</v>
      </c>
      <c r="I41" s="17">
        <f t="shared" si="1"/>
        <v>79.0466666666667</v>
      </c>
      <c r="J41" s="16" t="s">
        <v>20</v>
      </c>
      <c r="K41" s="13"/>
      <c r="L41" s="20"/>
      <c r="XCB41"/>
      <c r="XCC41"/>
      <c r="XCD41"/>
      <c r="XCE41"/>
      <c r="XCF41"/>
    </row>
    <row r="42" s="2" customFormat="1" ht="18" customHeight="1" spans="1:16308">
      <c r="A42" s="13">
        <v>39</v>
      </c>
      <c r="B42" s="14" t="s">
        <v>74</v>
      </c>
      <c r="C42" s="15" t="s">
        <v>72</v>
      </c>
      <c r="D42" s="15" t="s">
        <v>26</v>
      </c>
      <c r="E42" s="16">
        <v>116</v>
      </c>
      <c r="F42" s="17">
        <f t="shared" si="0"/>
        <v>38.6666666666667</v>
      </c>
      <c r="G42" s="17">
        <v>76.34</v>
      </c>
      <c r="H42" s="17">
        <f t="shared" si="2"/>
        <v>38.17</v>
      </c>
      <c r="I42" s="17">
        <f t="shared" si="1"/>
        <v>76.8366666666667</v>
      </c>
      <c r="J42" s="16" t="s">
        <v>22</v>
      </c>
      <c r="K42" s="13"/>
      <c r="L42" s="20"/>
      <c r="XCB42"/>
      <c r="XCC42"/>
      <c r="XCD42"/>
      <c r="XCE42"/>
      <c r="XCF42"/>
    </row>
    <row r="43" s="2" customFormat="1" ht="18" customHeight="1" spans="1:16308">
      <c r="A43" s="13">
        <v>40</v>
      </c>
      <c r="B43" s="14" t="s">
        <v>75</v>
      </c>
      <c r="C43" s="15" t="s">
        <v>72</v>
      </c>
      <c r="D43" s="15" t="s">
        <v>26</v>
      </c>
      <c r="E43" s="16">
        <v>119</v>
      </c>
      <c r="F43" s="17">
        <f t="shared" si="0"/>
        <v>39.6666666666667</v>
      </c>
      <c r="G43" s="17">
        <v>70.89</v>
      </c>
      <c r="H43" s="17">
        <f t="shared" si="2"/>
        <v>35.445</v>
      </c>
      <c r="I43" s="17">
        <f t="shared" si="1"/>
        <v>75.1116666666667</v>
      </c>
      <c r="J43" s="16" t="s">
        <v>76</v>
      </c>
      <c r="K43" s="13"/>
      <c r="L43" s="20"/>
      <c r="XCB43"/>
      <c r="XCC43"/>
      <c r="XCD43"/>
      <c r="XCE43"/>
      <c r="XCF43"/>
    </row>
    <row r="44" s="2" customFormat="1" ht="18" customHeight="1" spans="1:16308">
      <c r="A44" s="13">
        <v>41</v>
      </c>
      <c r="B44" s="14" t="s">
        <v>77</v>
      </c>
      <c r="C44" s="15" t="s">
        <v>72</v>
      </c>
      <c r="D44" s="15" t="s">
        <v>78</v>
      </c>
      <c r="E44" s="16">
        <v>115.5</v>
      </c>
      <c r="F44" s="17">
        <f t="shared" si="0"/>
        <v>38.5</v>
      </c>
      <c r="G44" s="17">
        <v>80</v>
      </c>
      <c r="H44" s="17">
        <f t="shared" si="2"/>
        <v>40</v>
      </c>
      <c r="I44" s="17">
        <f t="shared" si="1"/>
        <v>78.5</v>
      </c>
      <c r="J44" s="16" t="s">
        <v>17</v>
      </c>
      <c r="K44" s="13" t="s">
        <v>18</v>
      </c>
      <c r="L44" s="20"/>
      <c r="XCB44"/>
      <c r="XCC44"/>
      <c r="XCD44"/>
      <c r="XCE44"/>
      <c r="XCF44"/>
    </row>
    <row r="45" s="2" customFormat="1" ht="18" customHeight="1" spans="1:16308">
      <c r="A45" s="13">
        <v>42</v>
      </c>
      <c r="B45" s="14" t="s">
        <v>79</v>
      </c>
      <c r="C45" s="15" t="s">
        <v>72</v>
      </c>
      <c r="D45" s="15" t="s">
        <v>78</v>
      </c>
      <c r="E45" s="16">
        <v>111.25</v>
      </c>
      <c r="F45" s="17">
        <f t="shared" si="0"/>
        <v>37.0833333333333</v>
      </c>
      <c r="G45" s="17">
        <v>82.42</v>
      </c>
      <c r="H45" s="17">
        <f t="shared" si="2"/>
        <v>41.21</v>
      </c>
      <c r="I45" s="17">
        <f t="shared" si="1"/>
        <v>78.2933333333333</v>
      </c>
      <c r="J45" s="16" t="s">
        <v>20</v>
      </c>
      <c r="K45" s="13" t="s">
        <v>18</v>
      </c>
      <c r="L45" s="20"/>
      <c r="XCB45"/>
      <c r="XCC45"/>
      <c r="XCD45"/>
      <c r="XCE45"/>
      <c r="XCF45"/>
    </row>
    <row r="46" s="2" customFormat="1" ht="18" customHeight="1" spans="1:16308">
      <c r="A46" s="13">
        <v>43</v>
      </c>
      <c r="B46" s="14" t="s">
        <v>80</v>
      </c>
      <c r="C46" s="15" t="s">
        <v>72</v>
      </c>
      <c r="D46" s="15" t="s">
        <v>78</v>
      </c>
      <c r="E46" s="16">
        <v>112.5</v>
      </c>
      <c r="F46" s="17">
        <f t="shared" si="0"/>
        <v>37.5</v>
      </c>
      <c r="G46" s="17">
        <v>79.7</v>
      </c>
      <c r="H46" s="17">
        <f t="shared" si="2"/>
        <v>39.85</v>
      </c>
      <c r="I46" s="17">
        <f t="shared" si="1"/>
        <v>77.35</v>
      </c>
      <c r="J46" s="16" t="s">
        <v>22</v>
      </c>
      <c r="K46" s="13"/>
      <c r="L46" s="20"/>
      <c r="XCB46"/>
      <c r="XCC46"/>
      <c r="XCD46"/>
      <c r="XCE46"/>
      <c r="XCF46"/>
    </row>
    <row r="47" s="2" customFormat="1" ht="18" customHeight="1" spans="1:16308">
      <c r="A47" s="13">
        <v>44</v>
      </c>
      <c r="B47" s="14" t="s">
        <v>81</v>
      </c>
      <c r="C47" s="15" t="s">
        <v>72</v>
      </c>
      <c r="D47" s="15" t="s">
        <v>78</v>
      </c>
      <c r="E47" s="16">
        <v>108.75</v>
      </c>
      <c r="F47" s="17">
        <f t="shared" si="0"/>
        <v>36.25</v>
      </c>
      <c r="G47" s="17">
        <v>79.32</v>
      </c>
      <c r="H47" s="17">
        <f t="shared" si="2"/>
        <v>39.66</v>
      </c>
      <c r="I47" s="17">
        <f t="shared" si="1"/>
        <v>75.91</v>
      </c>
      <c r="J47" s="16" t="s">
        <v>76</v>
      </c>
      <c r="K47" s="13"/>
      <c r="L47" s="20"/>
      <c r="XCB47"/>
      <c r="XCC47"/>
      <c r="XCD47"/>
      <c r="XCE47"/>
      <c r="XCF47"/>
    </row>
    <row r="48" s="2" customFormat="1" ht="18" customHeight="1" spans="1:16308">
      <c r="A48" s="13">
        <v>45</v>
      </c>
      <c r="B48" s="14" t="s">
        <v>82</v>
      </c>
      <c r="C48" s="15" t="s">
        <v>72</v>
      </c>
      <c r="D48" s="15" t="s">
        <v>78</v>
      </c>
      <c r="E48" s="16">
        <v>109.25</v>
      </c>
      <c r="F48" s="17">
        <f t="shared" si="0"/>
        <v>36.4166666666667</v>
      </c>
      <c r="G48" s="17">
        <v>76.84</v>
      </c>
      <c r="H48" s="17">
        <f t="shared" si="2"/>
        <v>38.42</v>
      </c>
      <c r="I48" s="17">
        <f t="shared" si="1"/>
        <v>74.8366666666667</v>
      </c>
      <c r="J48" s="16" t="s">
        <v>83</v>
      </c>
      <c r="K48" s="13"/>
      <c r="L48" s="20"/>
      <c r="XCB48"/>
      <c r="XCC48"/>
      <c r="XCD48"/>
      <c r="XCE48"/>
      <c r="XCF48"/>
    </row>
    <row r="49" s="2" customFormat="1" ht="18" customHeight="1" spans="1:16308">
      <c r="A49" s="13">
        <v>46</v>
      </c>
      <c r="B49" s="14" t="s">
        <v>84</v>
      </c>
      <c r="C49" s="15" t="s">
        <v>72</v>
      </c>
      <c r="D49" s="15" t="s">
        <v>78</v>
      </c>
      <c r="E49" s="16">
        <v>109.75</v>
      </c>
      <c r="F49" s="17">
        <f t="shared" si="0"/>
        <v>36.5833333333333</v>
      </c>
      <c r="G49" s="17">
        <v>75.56</v>
      </c>
      <c r="H49" s="17">
        <f t="shared" si="2"/>
        <v>37.78</v>
      </c>
      <c r="I49" s="17">
        <f t="shared" si="1"/>
        <v>74.3633333333333</v>
      </c>
      <c r="J49" s="16" t="s">
        <v>85</v>
      </c>
      <c r="K49" s="13"/>
      <c r="L49" s="20"/>
      <c r="XCB49"/>
      <c r="XCC49"/>
      <c r="XCD49"/>
      <c r="XCE49"/>
      <c r="XCF49"/>
    </row>
    <row r="50" s="2" customFormat="1" ht="18" customHeight="1" spans="1:16308">
      <c r="A50" s="13">
        <v>47</v>
      </c>
      <c r="B50" s="14" t="s">
        <v>86</v>
      </c>
      <c r="C50" s="15" t="s">
        <v>87</v>
      </c>
      <c r="D50" s="15" t="s">
        <v>31</v>
      </c>
      <c r="E50" s="16">
        <v>102.94</v>
      </c>
      <c r="F50" s="17">
        <f t="shared" si="0"/>
        <v>34.3133333333333</v>
      </c>
      <c r="G50" s="17">
        <v>75.31</v>
      </c>
      <c r="H50" s="17">
        <f t="shared" si="2"/>
        <v>37.655</v>
      </c>
      <c r="I50" s="17">
        <f t="shared" si="1"/>
        <v>71.9683333333333</v>
      </c>
      <c r="J50" s="16" t="s">
        <v>17</v>
      </c>
      <c r="K50" s="13" t="s">
        <v>18</v>
      </c>
      <c r="L50" s="20"/>
      <c r="XCB50"/>
      <c r="XCC50"/>
      <c r="XCD50"/>
      <c r="XCE50"/>
      <c r="XCF50"/>
    </row>
    <row r="51" s="2" customFormat="1" ht="18" customHeight="1" spans="1:16308">
      <c r="A51" s="13">
        <v>48</v>
      </c>
      <c r="B51" s="14" t="s">
        <v>88</v>
      </c>
      <c r="C51" s="15" t="s">
        <v>87</v>
      </c>
      <c r="D51" s="15" t="s">
        <v>31</v>
      </c>
      <c r="E51" s="16">
        <v>95.58</v>
      </c>
      <c r="F51" s="17">
        <f t="shared" si="0"/>
        <v>31.86</v>
      </c>
      <c r="G51" s="17">
        <v>71.02</v>
      </c>
      <c r="H51" s="17">
        <f t="shared" si="2"/>
        <v>35.51</v>
      </c>
      <c r="I51" s="17">
        <f t="shared" si="1"/>
        <v>67.37</v>
      </c>
      <c r="J51" s="16" t="s">
        <v>20</v>
      </c>
      <c r="K51" s="13"/>
      <c r="L51" s="20"/>
      <c r="XCB51"/>
      <c r="XCC51"/>
      <c r="XCD51"/>
      <c r="XCE51"/>
      <c r="XCF51"/>
    </row>
    <row r="52" s="2" customFormat="1" ht="18" customHeight="1" spans="1:16308">
      <c r="A52" s="13">
        <v>49</v>
      </c>
      <c r="B52" s="14" t="s">
        <v>89</v>
      </c>
      <c r="C52" s="15" t="s">
        <v>87</v>
      </c>
      <c r="D52" s="15" t="s">
        <v>31</v>
      </c>
      <c r="E52" s="16">
        <v>95.03</v>
      </c>
      <c r="F52" s="17">
        <f t="shared" si="0"/>
        <v>31.6766666666667</v>
      </c>
      <c r="G52" s="17">
        <v>71.19</v>
      </c>
      <c r="H52" s="17">
        <f t="shared" si="2"/>
        <v>35.595</v>
      </c>
      <c r="I52" s="17">
        <f t="shared" si="1"/>
        <v>67.2716666666667</v>
      </c>
      <c r="J52" s="16" t="s">
        <v>22</v>
      </c>
      <c r="K52" s="13"/>
      <c r="L52" s="20"/>
      <c r="XCB52"/>
      <c r="XCC52"/>
      <c r="XCD52"/>
      <c r="XCE52"/>
      <c r="XCF52"/>
    </row>
    <row r="53" s="2" customFormat="1" ht="18" customHeight="1" spans="1:16308">
      <c r="A53" s="13">
        <v>50</v>
      </c>
      <c r="B53" s="14" t="s">
        <v>90</v>
      </c>
      <c r="C53" s="15" t="s">
        <v>87</v>
      </c>
      <c r="D53" s="15" t="s">
        <v>47</v>
      </c>
      <c r="E53" s="16">
        <v>96.58</v>
      </c>
      <c r="F53" s="17">
        <f t="shared" si="0"/>
        <v>32.1933333333333</v>
      </c>
      <c r="G53" s="17">
        <v>77</v>
      </c>
      <c r="H53" s="17">
        <f t="shared" si="2"/>
        <v>38.5</v>
      </c>
      <c r="I53" s="17">
        <f t="shared" si="1"/>
        <v>70.6933333333333</v>
      </c>
      <c r="J53" s="16" t="s">
        <v>17</v>
      </c>
      <c r="K53" s="13" t="s">
        <v>18</v>
      </c>
      <c r="L53" s="20"/>
      <c r="XCB53"/>
      <c r="XCC53"/>
      <c r="XCD53"/>
      <c r="XCE53"/>
      <c r="XCF53"/>
    </row>
    <row r="54" s="2" customFormat="1" ht="18" customHeight="1" spans="1:16308">
      <c r="A54" s="13">
        <v>51</v>
      </c>
      <c r="B54" s="14" t="s">
        <v>91</v>
      </c>
      <c r="C54" s="15" t="s">
        <v>87</v>
      </c>
      <c r="D54" s="15" t="s">
        <v>47</v>
      </c>
      <c r="E54" s="16">
        <v>97.77</v>
      </c>
      <c r="F54" s="17">
        <f t="shared" si="0"/>
        <v>32.59</v>
      </c>
      <c r="G54" s="17">
        <v>75</v>
      </c>
      <c r="H54" s="17">
        <f t="shared" si="2"/>
        <v>37.5</v>
      </c>
      <c r="I54" s="17">
        <f t="shared" si="1"/>
        <v>70.09</v>
      </c>
      <c r="J54" s="16" t="s">
        <v>20</v>
      </c>
      <c r="K54" s="13"/>
      <c r="L54" s="20"/>
      <c r="XCB54"/>
      <c r="XCC54"/>
      <c r="XCD54"/>
      <c r="XCE54"/>
      <c r="XCF54"/>
    </row>
    <row r="55" s="2" customFormat="1" ht="18" customHeight="1" spans="1:16308">
      <c r="A55" s="13">
        <v>52</v>
      </c>
      <c r="B55" s="14" t="s">
        <v>92</v>
      </c>
      <c r="C55" s="15" t="s">
        <v>87</v>
      </c>
      <c r="D55" s="15" t="s">
        <v>47</v>
      </c>
      <c r="E55" s="16">
        <v>100.46</v>
      </c>
      <c r="F55" s="17">
        <f t="shared" si="0"/>
        <v>33.4866666666667</v>
      </c>
      <c r="G55" s="17">
        <v>0</v>
      </c>
      <c r="H55" s="17">
        <f t="shared" si="2"/>
        <v>0</v>
      </c>
      <c r="I55" s="17">
        <f t="shared" si="1"/>
        <v>33.4866666666667</v>
      </c>
      <c r="J55" s="16" t="s">
        <v>22</v>
      </c>
      <c r="K55" s="13"/>
      <c r="L55" s="20" t="s">
        <v>23</v>
      </c>
      <c r="XCB55"/>
      <c r="XCC55"/>
      <c r="XCD55"/>
      <c r="XCE55"/>
      <c r="XCF55"/>
    </row>
    <row r="56" s="2" customFormat="1" ht="18" customHeight="1" spans="1:16308">
      <c r="A56" s="13">
        <v>53</v>
      </c>
      <c r="B56" s="14" t="s">
        <v>93</v>
      </c>
      <c r="C56" s="15" t="s">
        <v>87</v>
      </c>
      <c r="D56" s="15" t="s">
        <v>94</v>
      </c>
      <c r="E56" s="16">
        <v>101.61</v>
      </c>
      <c r="F56" s="17">
        <f t="shared" si="0"/>
        <v>33.87</v>
      </c>
      <c r="G56" s="17">
        <v>78</v>
      </c>
      <c r="H56" s="17">
        <f t="shared" si="2"/>
        <v>39</v>
      </c>
      <c r="I56" s="17">
        <f t="shared" si="1"/>
        <v>72.87</v>
      </c>
      <c r="J56" s="16" t="s">
        <v>17</v>
      </c>
      <c r="K56" s="13" t="s">
        <v>18</v>
      </c>
      <c r="L56" s="20"/>
      <c r="XCB56"/>
      <c r="XCC56"/>
      <c r="XCD56"/>
      <c r="XCE56"/>
      <c r="XCF56"/>
    </row>
    <row r="57" s="2" customFormat="1" ht="18" customHeight="1" spans="1:16308">
      <c r="A57" s="13">
        <v>54</v>
      </c>
      <c r="B57" s="14" t="s">
        <v>95</v>
      </c>
      <c r="C57" s="15" t="s">
        <v>87</v>
      </c>
      <c r="D57" s="15" t="s">
        <v>94</v>
      </c>
      <c r="E57" s="16">
        <v>95.85</v>
      </c>
      <c r="F57" s="17">
        <f t="shared" si="0"/>
        <v>31.95</v>
      </c>
      <c r="G57" s="17">
        <v>77.4</v>
      </c>
      <c r="H57" s="17">
        <f t="shared" si="2"/>
        <v>38.7</v>
      </c>
      <c r="I57" s="17">
        <f t="shared" si="1"/>
        <v>70.65</v>
      </c>
      <c r="J57" s="16" t="s">
        <v>20</v>
      </c>
      <c r="K57" s="13"/>
      <c r="L57" s="20"/>
      <c r="XCB57"/>
      <c r="XCC57"/>
      <c r="XCD57"/>
      <c r="XCE57"/>
      <c r="XCF57"/>
    </row>
    <row r="58" s="2" customFormat="1" ht="18" customHeight="1" spans="1:16308">
      <c r="A58" s="13">
        <v>55</v>
      </c>
      <c r="B58" s="14" t="s">
        <v>96</v>
      </c>
      <c r="C58" s="15" t="s">
        <v>87</v>
      </c>
      <c r="D58" s="15" t="s">
        <v>94</v>
      </c>
      <c r="E58" s="16">
        <v>99.23</v>
      </c>
      <c r="F58" s="17">
        <f t="shared" si="0"/>
        <v>33.0766666666667</v>
      </c>
      <c r="G58" s="17">
        <v>67.4</v>
      </c>
      <c r="H58" s="17">
        <f t="shared" si="2"/>
        <v>33.7</v>
      </c>
      <c r="I58" s="17">
        <f t="shared" si="1"/>
        <v>66.7766666666667</v>
      </c>
      <c r="J58" s="16" t="s">
        <v>22</v>
      </c>
      <c r="K58" s="13"/>
      <c r="L58" s="20"/>
      <c r="XCB58"/>
      <c r="XCC58"/>
      <c r="XCD58"/>
      <c r="XCE58"/>
      <c r="XCF58"/>
    </row>
    <row r="59" s="2" customFormat="1" ht="18" customHeight="1" spans="1:16308">
      <c r="A59" s="13">
        <v>56</v>
      </c>
      <c r="B59" s="14" t="s">
        <v>97</v>
      </c>
      <c r="C59" s="15" t="s">
        <v>87</v>
      </c>
      <c r="D59" s="15" t="s">
        <v>98</v>
      </c>
      <c r="E59" s="16">
        <v>110.93</v>
      </c>
      <c r="F59" s="17">
        <f t="shared" si="0"/>
        <v>36.9766666666667</v>
      </c>
      <c r="G59" s="17">
        <v>74.8</v>
      </c>
      <c r="H59" s="17">
        <f t="shared" si="2"/>
        <v>37.4</v>
      </c>
      <c r="I59" s="17">
        <f t="shared" si="1"/>
        <v>74.3766666666667</v>
      </c>
      <c r="J59" s="16" t="s">
        <v>17</v>
      </c>
      <c r="K59" s="13" t="s">
        <v>18</v>
      </c>
      <c r="L59" s="20"/>
      <c r="XCB59"/>
      <c r="XCC59"/>
      <c r="XCD59"/>
      <c r="XCE59"/>
      <c r="XCF59"/>
    </row>
    <row r="60" s="2" customFormat="1" ht="18" customHeight="1" spans="1:16308">
      <c r="A60" s="13">
        <v>57</v>
      </c>
      <c r="B60" s="14" t="s">
        <v>99</v>
      </c>
      <c r="C60" s="15" t="s">
        <v>87</v>
      </c>
      <c r="D60" s="15" t="s">
        <v>98</v>
      </c>
      <c r="E60" s="16">
        <v>105.1</v>
      </c>
      <c r="F60" s="17">
        <f t="shared" si="0"/>
        <v>35.0333333333333</v>
      </c>
      <c r="G60" s="17">
        <v>77</v>
      </c>
      <c r="H60" s="17">
        <f t="shared" si="2"/>
        <v>38.5</v>
      </c>
      <c r="I60" s="17">
        <f t="shared" si="1"/>
        <v>73.5333333333333</v>
      </c>
      <c r="J60" s="16" t="s">
        <v>20</v>
      </c>
      <c r="K60" s="13" t="s">
        <v>18</v>
      </c>
      <c r="L60" s="20"/>
      <c r="XCB60"/>
      <c r="XCC60"/>
      <c r="XCD60"/>
      <c r="XCE60"/>
      <c r="XCF60"/>
    </row>
    <row r="61" s="2" customFormat="1" ht="18" customHeight="1" spans="1:16308">
      <c r="A61" s="13">
        <v>58</v>
      </c>
      <c r="B61" s="14" t="s">
        <v>100</v>
      </c>
      <c r="C61" s="15" t="s">
        <v>87</v>
      </c>
      <c r="D61" s="15" t="s">
        <v>98</v>
      </c>
      <c r="E61" s="16">
        <v>106.96</v>
      </c>
      <c r="F61" s="17">
        <f t="shared" si="0"/>
        <v>35.6533333333333</v>
      </c>
      <c r="G61" s="17">
        <v>74.2</v>
      </c>
      <c r="H61" s="17">
        <f t="shared" si="2"/>
        <v>37.1</v>
      </c>
      <c r="I61" s="17">
        <f t="shared" si="1"/>
        <v>72.7533333333333</v>
      </c>
      <c r="J61" s="16" t="s">
        <v>22</v>
      </c>
      <c r="K61" s="13" t="s">
        <v>18</v>
      </c>
      <c r="L61" s="20"/>
      <c r="XCB61"/>
      <c r="XCC61"/>
      <c r="XCD61"/>
      <c r="XCE61"/>
      <c r="XCF61"/>
    </row>
    <row r="62" s="2" customFormat="1" ht="18" customHeight="1" spans="1:16308">
      <c r="A62" s="13">
        <v>59</v>
      </c>
      <c r="B62" s="14" t="s">
        <v>101</v>
      </c>
      <c r="C62" s="15" t="s">
        <v>87</v>
      </c>
      <c r="D62" s="15" t="s">
        <v>98</v>
      </c>
      <c r="E62" s="16">
        <v>105.12</v>
      </c>
      <c r="F62" s="17">
        <f t="shared" si="0"/>
        <v>35.04</v>
      </c>
      <c r="G62" s="17">
        <v>74.4</v>
      </c>
      <c r="H62" s="17">
        <f t="shared" si="2"/>
        <v>37.2</v>
      </c>
      <c r="I62" s="17">
        <f t="shared" si="1"/>
        <v>72.24</v>
      </c>
      <c r="J62" s="16" t="s">
        <v>76</v>
      </c>
      <c r="K62" s="13" t="s">
        <v>18</v>
      </c>
      <c r="L62" s="20"/>
      <c r="XCB62"/>
      <c r="XCC62"/>
      <c r="XCD62"/>
      <c r="XCE62"/>
      <c r="XCF62"/>
    </row>
    <row r="63" s="2" customFormat="1" ht="18" customHeight="1" spans="1:16308">
      <c r="A63" s="13">
        <v>60</v>
      </c>
      <c r="B63" s="14" t="s">
        <v>102</v>
      </c>
      <c r="C63" s="15" t="s">
        <v>87</v>
      </c>
      <c r="D63" s="15" t="s">
        <v>98</v>
      </c>
      <c r="E63" s="16">
        <v>107.36</v>
      </c>
      <c r="F63" s="17">
        <f t="shared" si="0"/>
        <v>35.7866666666667</v>
      </c>
      <c r="G63" s="17">
        <v>71.9</v>
      </c>
      <c r="H63" s="17">
        <f t="shared" si="2"/>
        <v>35.95</v>
      </c>
      <c r="I63" s="17">
        <f t="shared" si="1"/>
        <v>71.7366666666667</v>
      </c>
      <c r="J63" s="16" t="s">
        <v>83</v>
      </c>
      <c r="K63" s="13" t="s">
        <v>18</v>
      </c>
      <c r="L63" s="20"/>
      <c r="XCB63"/>
      <c r="XCC63"/>
      <c r="XCD63"/>
      <c r="XCE63"/>
      <c r="XCF63"/>
    </row>
    <row r="64" s="2" customFormat="1" ht="18" customHeight="1" spans="1:16308">
      <c r="A64" s="13">
        <v>61</v>
      </c>
      <c r="B64" s="14" t="s">
        <v>103</v>
      </c>
      <c r="C64" s="15" t="s">
        <v>87</v>
      </c>
      <c r="D64" s="15" t="s">
        <v>98</v>
      </c>
      <c r="E64" s="16">
        <v>104.51</v>
      </c>
      <c r="F64" s="17">
        <f t="shared" si="0"/>
        <v>34.8366666666667</v>
      </c>
      <c r="G64" s="17">
        <v>73.4</v>
      </c>
      <c r="H64" s="17">
        <f t="shared" si="2"/>
        <v>36.7</v>
      </c>
      <c r="I64" s="17">
        <f t="shared" si="1"/>
        <v>71.5366666666667</v>
      </c>
      <c r="J64" s="16" t="s">
        <v>85</v>
      </c>
      <c r="K64" s="13" t="s">
        <v>18</v>
      </c>
      <c r="L64" s="20"/>
      <c r="XCB64"/>
      <c r="XCC64"/>
      <c r="XCD64"/>
      <c r="XCE64"/>
      <c r="XCF64"/>
    </row>
    <row r="65" s="2" customFormat="1" ht="18" customHeight="1" spans="1:16308">
      <c r="A65" s="13">
        <v>62</v>
      </c>
      <c r="B65" s="14" t="s">
        <v>104</v>
      </c>
      <c r="C65" s="15" t="s">
        <v>87</v>
      </c>
      <c r="D65" s="15" t="s">
        <v>98</v>
      </c>
      <c r="E65" s="16">
        <v>106.57</v>
      </c>
      <c r="F65" s="17">
        <f t="shared" si="0"/>
        <v>35.5233333333333</v>
      </c>
      <c r="G65" s="17">
        <v>71</v>
      </c>
      <c r="H65" s="17">
        <f t="shared" si="2"/>
        <v>35.5</v>
      </c>
      <c r="I65" s="17">
        <f t="shared" si="1"/>
        <v>71.0233333333333</v>
      </c>
      <c r="J65" s="16" t="s">
        <v>105</v>
      </c>
      <c r="K65" s="13"/>
      <c r="L65" s="20"/>
      <c r="XCB65"/>
      <c r="XCC65"/>
      <c r="XCD65"/>
      <c r="XCE65"/>
      <c r="XCF65"/>
    </row>
    <row r="66" s="2" customFormat="1" ht="18" customHeight="1" spans="1:16308">
      <c r="A66" s="13">
        <v>63</v>
      </c>
      <c r="B66" s="14" t="s">
        <v>106</v>
      </c>
      <c r="C66" s="15" t="s">
        <v>87</v>
      </c>
      <c r="D66" s="15" t="s">
        <v>98</v>
      </c>
      <c r="E66" s="16">
        <v>102.4</v>
      </c>
      <c r="F66" s="17">
        <f t="shared" si="0"/>
        <v>34.1333333333333</v>
      </c>
      <c r="G66" s="17">
        <v>72.4</v>
      </c>
      <c r="H66" s="17">
        <f t="shared" si="2"/>
        <v>36.2</v>
      </c>
      <c r="I66" s="17">
        <f t="shared" si="1"/>
        <v>70.3333333333333</v>
      </c>
      <c r="J66" s="16" t="s">
        <v>107</v>
      </c>
      <c r="K66" s="13"/>
      <c r="L66" s="20"/>
      <c r="XCB66"/>
      <c r="XCC66"/>
      <c r="XCD66"/>
      <c r="XCE66"/>
      <c r="XCF66"/>
    </row>
    <row r="67" s="2" customFormat="1" ht="18" customHeight="1" spans="1:16308">
      <c r="A67" s="13">
        <v>64</v>
      </c>
      <c r="B67" s="14" t="s">
        <v>108</v>
      </c>
      <c r="C67" s="15" t="s">
        <v>87</v>
      </c>
      <c r="D67" s="15" t="s">
        <v>98</v>
      </c>
      <c r="E67" s="16">
        <v>102.93</v>
      </c>
      <c r="F67" s="17">
        <f t="shared" si="0"/>
        <v>34.31</v>
      </c>
      <c r="G67" s="17">
        <v>71.4</v>
      </c>
      <c r="H67" s="17">
        <f t="shared" si="2"/>
        <v>35.7</v>
      </c>
      <c r="I67" s="17">
        <f t="shared" si="1"/>
        <v>70.01</v>
      </c>
      <c r="J67" s="16" t="s">
        <v>109</v>
      </c>
      <c r="K67" s="13"/>
      <c r="L67" s="20"/>
      <c r="XCB67"/>
      <c r="XCC67"/>
      <c r="XCD67"/>
      <c r="XCE67"/>
      <c r="XCF67"/>
    </row>
    <row r="68" s="2" customFormat="1" ht="18" customHeight="1" spans="1:16308">
      <c r="A68" s="13">
        <v>65</v>
      </c>
      <c r="B68" s="14" t="s">
        <v>110</v>
      </c>
      <c r="C68" s="15" t="s">
        <v>87</v>
      </c>
      <c r="D68" s="15" t="s">
        <v>98</v>
      </c>
      <c r="E68" s="16">
        <v>107.58</v>
      </c>
      <c r="F68" s="17">
        <f t="shared" ref="F68:F131" si="3">E68*2/3*0.5</f>
        <v>35.86</v>
      </c>
      <c r="G68" s="17">
        <v>68.1</v>
      </c>
      <c r="H68" s="17">
        <f t="shared" si="2"/>
        <v>34.05</v>
      </c>
      <c r="I68" s="17">
        <f t="shared" ref="I68:I131" si="4">F68+H68</f>
        <v>69.91</v>
      </c>
      <c r="J68" s="16" t="s">
        <v>111</v>
      </c>
      <c r="K68" s="13"/>
      <c r="L68" s="20"/>
      <c r="XCB68"/>
      <c r="XCC68"/>
      <c r="XCD68"/>
      <c r="XCE68"/>
      <c r="XCF68"/>
    </row>
    <row r="69" s="2" customFormat="1" ht="18" customHeight="1" spans="1:16308">
      <c r="A69" s="13">
        <v>66</v>
      </c>
      <c r="B69" s="14" t="s">
        <v>112</v>
      </c>
      <c r="C69" s="15" t="s">
        <v>87</v>
      </c>
      <c r="D69" s="15" t="s">
        <v>98</v>
      </c>
      <c r="E69" s="16">
        <v>102.18</v>
      </c>
      <c r="F69" s="17">
        <f t="shared" si="3"/>
        <v>34.06</v>
      </c>
      <c r="G69" s="17">
        <v>71.4</v>
      </c>
      <c r="H69" s="17">
        <f t="shared" ref="H69:H132" si="5">G69*0.5</f>
        <v>35.7</v>
      </c>
      <c r="I69" s="17">
        <f t="shared" si="4"/>
        <v>69.76</v>
      </c>
      <c r="J69" s="16" t="s">
        <v>113</v>
      </c>
      <c r="K69" s="13"/>
      <c r="L69" s="20"/>
      <c r="XCB69"/>
      <c r="XCC69"/>
      <c r="XCD69"/>
      <c r="XCE69"/>
      <c r="XCF69"/>
    </row>
    <row r="70" s="2" customFormat="1" ht="18" customHeight="1" spans="1:16308">
      <c r="A70" s="13">
        <v>67</v>
      </c>
      <c r="B70" s="14" t="s">
        <v>114</v>
      </c>
      <c r="C70" s="15" t="s">
        <v>87</v>
      </c>
      <c r="D70" s="15" t="s">
        <v>98</v>
      </c>
      <c r="E70" s="16">
        <v>108.33</v>
      </c>
      <c r="F70" s="17">
        <f t="shared" si="3"/>
        <v>36.11</v>
      </c>
      <c r="G70" s="17">
        <v>66.4</v>
      </c>
      <c r="H70" s="17">
        <f t="shared" si="5"/>
        <v>33.2</v>
      </c>
      <c r="I70" s="17">
        <f t="shared" si="4"/>
        <v>69.31</v>
      </c>
      <c r="J70" s="16" t="s">
        <v>115</v>
      </c>
      <c r="K70" s="13"/>
      <c r="L70" s="20"/>
      <c r="XCB70"/>
      <c r="XCC70"/>
      <c r="XCD70"/>
      <c r="XCE70"/>
      <c r="XCF70"/>
    </row>
    <row r="71" s="2" customFormat="1" ht="18" customHeight="1" spans="1:16308">
      <c r="A71" s="13">
        <v>68</v>
      </c>
      <c r="B71" s="14" t="s">
        <v>116</v>
      </c>
      <c r="C71" s="15" t="s">
        <v>87</v>
      </c>
      <c r="D71" s="15" t="s">
        <v>98</v>
      </c>
      <c r="E71" s="16">
        <v>103.67</v>
      </c>
      <c r="F71" s="17">
        <f t="shared" si="3"/>
        <v>34.5566666666667</v>
      </c>
      <c r="G71" s="17">
        <v>68.6</v>
      </c>
      <c r="H71" s="17">
        <f t="shared" si="5"/>
        <v>34.3</v>
      </c>
      <c r="I71" s="17">
        <f t="shared" si="4"/>
        <v>68.8566666666667</v>
      </c>
      <c r="J71" s="16" t="s">
        <v>117</v>
      </c>
      <c r="K71" s="13"/>
      <c r="L71" s="20"/>
      <c r="XCB71"/>
      <c r="XCC71"/>
      <c r="XCD71"/>
      <c r="XCE71"/>
      <c r="XCF71"/>
    </row>
    <row r="72" s="2" customFormat="1" ht="18" customHeight="1" spans="1:16308">
      <c r="A72" s="13">
        <v>69</v>
      </c>
      <c r="B72" s="14" t="s">
        <v>118</v>
      </c>
      <c r="C72" s="15" t="s">
        <v>87</v>
      </c>
      <c r="D72" s="15" t="s">
        <v>98</v>
      </c>
      <c r="E72" s="16">
        <v>108.42</v>
      </c>
      <c r="F72" s="17">
        <f t="shared" si="3"/>
        <v>36.14</v>
      </c>
      <c r="G72" s="17">
        <v>63.9</v>
      </c>
      <c r="H72" s="17">
        <f t="shared" si="5"/>
        <v>31.95</v>
      </c>
      <c r="I72" s="17">
        <f t="shared" si="4"/>
        <v>68.09</v>
      </c>
      <c r="J72" s="16" t="s">
        <v>119</v>
      </c>
      <c r="K72" s="13"/>
      <c r="L72" s="20"/>
      <c r="XCB72"/>
      <c r="XCC72"/>
      <c r="XCD72"/>
      <c r="XCE72"/>
      <c r="XCF72"/>
    </row>
    <row r="73" s="2" customFormat="1" ht="18" customHeight="1" spans="1:16308">
      <c r="A73" s="13">
        <v>70</v>
      </c>
      <c r="B73" s="14" t="s">
        <v>120</v>
      </c>
      <c r="C73" s="15" t="s">
        <v>87</v>
      </c>
      <c r="D73" s="15" t="s">
        <v>98</v>
      </c>
      <c r="E73" s="16">
        <v>107.04</v>
      </c>
      <c r="F73" s="17">
        <f t="shared" si="3"/>
        <v>35.68</v>
      </c>
      <c r="G73" s="17">
        <v>64.5</v>
      </c>
      <c r="H73" s="17">
        <f t="shared" si="5"/>
        <v>32.25</v>
      </c>
      <c r="I73" s="17">
        <f t="shared" si="4"/>
        <v>67.93</v>
      </c>
      <c r="J73" s="16" t="s">
        <v>121</v>
      </c>
      <c r="K73" s="13"/>
      <c r="L73" s="20"/>
      <c r="XCB73"/>
      <c r="XCC73"/>
      <c r="XCD73"/>
      <c r="XCE73"/>
      <c r="XCF73"/>
    </row>
    <row r="74" s="2" customFormat="1" ht="18" customHeight="1" spans="1:16308">
      <c r="A74" s="13">
        <v>71</v>
      </c>
      <c r="B74" s="14" t="s">
        <v>122</v>
      </c>
      <c r="C74" s="15" t="s">
        <v>87</v>
      </c>
      <c r="D74" s="15" t="s">
        <v>98</v>
      </c>
      <c r="E74" s="16">
        <v>102.43</v>
      </c>
      <c r="F74" s="17">
        <f t="shared" si="3"/>
        <v>34.1433333333333</v>
      </c>
      <c r="G74" s="17">
        <v>67.2</v>
      </c>
      <c r="H74" s="17">
        <f t="shared" si="5"/>
        <v>33.6</v>
      </c>
      <c r="I74" s="17">
        <f t="shared" si="4"/>
        <v>67.7433333333333</v>
      </c>
      <c r="J74" s="16" t="s">
        <v>123</v>
      </c>
      <c r="K74" s="13"/>
      <c r="L74" s="20"/>
      <c r="XCB74"/>
      <c r="XCC74"/>
      <c r="XCD74"/>
      <c r="XCE74"/>
      <c r="XCF74"/>
    </row>
    <row r="75" s="2" customFormat="1" ht="18" customHeight="1" spans="1:16308">
      <c r="A75" s="13">
        <v>72</v>
      </c>
      <c r="B75" s="14" t="s">
        <v>124</v>
      </c>
      <c r="C75" s="15" t="s">
        <v>87</v>
      </c>
      <c r="D75" s="15" t="s">
        <v>98</v>
      </c>
      <c r="E75" s="16">
        <v>104.38</v>
      </c>
      <c r="F75" s="17">
        <f t="shared" si="3"/>
        <v>34.7933333333333</v>
      </c>
      <c r="G75" s="17">
        <v>64.4</v>
      </c>
      <c r="H75" s="17">
        <f t="shared" si="5"/>
        <v>32.2</v>
      </c>
      <c r="I75" s="17">
        <f t="shared" si="4"/>
        <v>66.9933333333333</v>
      </c>
      <c r="J75" s="16" t="s">
        <v>125</v>
      </c>
      <c r="K75" s="13"/>
      <c r="L75" s="20"/>
      <c r="XCB75"/>
      <c r="XCC75"/>
      <c r="XCD75"/>
      <c r="XCE75"/>
      <c r="XCF75"/>
    </row>
    <row r="76" s="2" customFormat="1" ht="18" customHeight="1" spans="1:16308">
      <c r="A76" s="13">
        <v>73</v>
      </c>
      <c r="B76" s="14" t="s">
        <v>126</v>
      </c>
      <c r="C76" s="15" t="s">
        <v>87</v>
      </c>
      <c r="D76" s="15" t="s">
        <v>98</v>
      </c>
      <c r="E76" s="16">
        <v>103.19</v>
      </c>
      <c r="F76" s="17">
        <f t="shared" si="3"/>
        <v>34.3966666666667</v>
      </c>
      <c r="G76" s="17">
        <v>63.4</v>
      </c>
      <c r="H76" s="17">
        <f t="shared" si="5"/>
        <v>31.7</v>
      </c>
      <c r="I76" s="17">
        <f t="shared" si="4"/>
        <v>66.0966666666667</v>
      </c>
      <c r="J76" s="16" t="s">
        <v>127</v>
      </c>
      <c r="K76" s="13"/>
      <c r="L76" s="20"/>
      <c r="XCB76"/>
      <c r="XCC76"/>
      <c r="XCD76"/>
      <c r="XCE76"/>
      <c r="XCF76"/>
    </row>
    <row r="77" s="2" customFormat="1" ht="18" customHeight="1" spans="1:16308">
      <c r="A77" s="13">
        <v>74</v>
      </c>
      <c r="B77" s="14" t="s">
        <v>128</v>
      </c>
      <c r="C77" s="15" t="s">
        <v>129</v>
      </c>
      <c r="D77" s="15" t="s">
        <v>26</v>
      </c>
      <c r="E77" s="16">
        <v>113.75</v>
      </c>
      <c r="F77" s="17">
        <f t="shared" si="3"/>
        <v>37.9166666666667</v>
      </c>
      <c r="G77" s="17">
        <v>80.8</v>
      </c>
      <c r="H77" s="17">
        <f t="shared" si="5"/>
        <v>40.4</v>
      </c>
      <c r="I77" s="17">
        <f t="shared" si="4"/>
        <v>78.3166666666667</v>
      </c>
      <c r="J77" s="16" t="s">
        <v>17</v>
      </c>
      <c r="K77" s="13" t="s">
        <v>18</v>
      </c>
      <c r="L77" s="20"/>
      <c r="XCB77"/>
      <c r="XCC77"/>
      <c r="XCD77"/>
      <c r="XCE77"/>
      <c r="XCF77"/>
    </row>
    <row r="78" s="2" customFormat="1" ht="18" customHeight="1" spans="1:16308">
      <c r="A78" s="13">
        <v>75</v>
      </c>
      <c r="B78" s="14" t="s">
        <v>130</v>
      </c>
      <c r="C78" s="15" t="s">
        <v>129</v>
      </c>
      <c r="D78" s="15" t="s">
        <v>26</v>
      </c>
      <c r="E78" s="16">
        <v>114.5</v>
      </c>
      <c r="F78" s="17">
        <f t="shared" si="3"/>
        <v>38.1666666666667</v>
      </c>
      <c r="G78" s="17">
        <v>77.7</v>
      </c>
      <c r="H78" s="17">
        <f t="shared" si="5"/>
        <v>38.85</v>
      </c>
      <c r="I78" s="17">
        <f t="shared" si="4"/>
        <v>77.0166666666667</v>
      </c>
      <c r="J78" s="16" t="s">
        <v>20</v>
      </c>
      <c r="K78" s="13"/>
      <c r="L78" s="20"/>
      <c r="XCB78"/>
      <c r="XCC78"/>
      <c r="XCD78"/>
      <c r="XCE78"/>
      <c r="XCF78"/>
    </row>
    <row r="79" s="2" customFormat="1" ht="18" customHeight="1" spans="1:16308">
      <c r="A79" s="13">
        <v>76</v>
      </c>
      <c r="B79" s="14" t="s">
        <v>131</v>
      </c>
      <c r="C79" s="15" t="s">
        <v>129</v>
      </c>
      <c r="D79" s="15" t="s">
        <v>26</v>
      </c>
      <c r="E79" s="16">
        <v>118.5</v>
      </c>
      <c r="F79" s="17">
        <f t="shared" si="3"/>
        <v>39.5</v>
      </c>
      <c r="G79" s="17">
        <v>71.9</v>
      </c>
      <c r="H79" s="17">
        <f t="shared" si="5"/>
        <v>35.95</v>
      </c>
      <c r="I79" s="17">
        <f t="shared" si="4"/>
        <v>75.45</v>
      </c>
      <c r="J79" s="16" t="s">
        <v>22</v>
      </c>
      <c r="K79" s="13"/>
      <c r="L79" s="20"/>
      <c r="XCB79"/>
      <c r="XCC79"/>
      <c r="XCD79"/>
      <c r="XCE79"/>
      <c r="XCF79"/>
    </row>
    <row r="80" s="2" customFormat="1" ht="18" customHeight="1" spans="1:16308">
      <c r="A80" s="13">
        <v>77</v>
      </c>
      <c r="B80" s="14" t="s">
        <v>132</v>
      </c>
      <c r="C80" s="15" t="s">
        <v>129</v>
      </c>
      <c r="D80" s="15" t="s">
        <v>78</v>
      </c>
      <c r="E80" s="16">
        <v>113</v>
      </c>
      <c r="F80" s="17">
        <f t="shared" si="3"/>
        <v>37.6666666666667</v>
      </c>
      <c r="G80" s="17">
        <v>76.8</v>
      </c>
      <c r="H80" s="17">
        <f t="shared" si="5"/>
        <v>38.4</v>
      </c>
      <c r="I80" s="17">
        <f t="shared" si="4"/>
        <v>76.0666666666667</v>
      </c>
      <c r="J80" s="16" t="s">
        <v>17</v>
      </c>
      <c r="K80" s="13" t="s">
        <v>18</v>
      </c>
      <c r="L80" s="20"/>
      <c r="XCB80"/>
      <c r="XCC80"/>
      <c r="XCD80"/>
      <c r="XCE80"/>
      <c r="XCF80"/>
    </row>
    <row r="81" s="2" customFormat="1" ht="18" customHeight="1" spans="1:16308">
      <c r="A81" s="13">
        <v>78</v>
      </c>
      <c r="B81" s="14" t="s">
        <v>133</v>
      </c>
      <c r="C81" s="15" t="s">
        <v>129</v>
      </c>
      <c r="D81" s="15" t="s">
        <v>78</v>
      </c>
      <c r="E81" s="16">
        <v>112.5</v>
      </c>
      <c r="F81" s="17">
        <f t="shared" si="3"/>
        <v>37.5</v>
      </c>
      <c r="G81" s="17">
        <v>76</v>
      </c>
      <c r="H81" s="17">
        <f t="shared" si="5"/>
        <v>38</v>
      </c>
      <c r="I81" s="17">
        <f t="shared" si="4"/>
        <v>75.5</v>
      </c>
      <c r="J81" s="16" t="s">
        <v>20</v>
      </c>
      <c r="K81" s="13"/>
      <c r="L81" s="20"/>
      <c r="XCB81"/>
      <c r="XCC81"/>
      <c r="XCD81"/>
      <c r="XCE81"/>
      <c r="XCF81"/>
    </row>
    <row r="82" s="2" customFormat="1" ht="18" customHeight="1" spans="1:16308">
      <c r="A82" s="13">
        <v>79</v>
      </c>
      <c r="B82" s="14" t="s">
        <v>134</v>
      </c>
      <c r="C82" s="15" t="s">
        <v>129</v>
      </c>
      <c r="D82" s="15" t="s">
        <v>78</v>
      </c>
      <c r="E82" s="16">
        <v>114.5</v>
      </c>
      <c r="F82" s="17">
        <f t="shared" si="3"/>
        <v>38.1666666666667</v>
      </c>
      <c r="G82" s="17">
        <v>73.7</v>
      </c>
      <c r="H82" s="17">
        <f t="shared" si="5"/>
        <v>36.85</v>
      </c>
      <c r="I82" s="17">
        <f t="shared" si="4"/>
        <v>75.0166666666667</v>
      </c>
      <c r="J82" s="16" t="s">
        <v>22</v>
      </c>
      <c r="K82" s="13"/>
      <c r="L82" s="20"/>
      <c r="XCB82"/>
      <c r="XCC82"/>
      <c r="XCD82"/>
      <c r="XCE82"/>
      <c r="XCF82"/>
    </row>
    <row r="83" s="2" customFormat="1" ht="18" customHeight="1" spans="1:16308">
      <c r="A83" s="13">
        <v>80</v>
      </c>
      <c r="B83" s="14" t="s">
        <v>135</v>
      </c>
      <c r="C83" s="15" t="s">
        <v>136</v>
      </c>
      <c r="D83" s="15" t="s">
        <v>26</v>
      </c>
      <c r="E83" s="16">
        <v>115.75</v>
      </c>
      <c r="F83" s="17">
        <f t="shared" si="3"/>
        <v>38.5833333333333</v>
      </c>
      <c r="G83" s="17">
        <v>82</v>
      </c>
      <c r="H83" s="17">
        <f t="shared" si="5"/>
        <v>41</v>
      </c>
      <c r="I83" s="17">
        <f t="shared" si="4"/>
        <v>79.5833333333333</v>
      </c>
      <c r="J83" s="16" t="s">
        <v>17</v>
      </c>
      <c r="K83" s="13" t="s">
        <v>18</v>
      </c>
      <c r="L83" s="20"/>
      <c r="XCB83"/>
      <c r="XCC83"/>
      <c r="XCD83"/>
      <c r="XCE83"/>
      <c r="XCF83"/>
    </row>
    <row r="84" s="2" customFormat="1" ht="18" customHeight="1" spans="1:16308">
      <c r="A84" s="13">
        <v>81</v>
      </c>
      <c r="B84" s="14" t="s">
        <v>137</v>
      </c>
      <c r="C84" s="15" t="s">
        <v>136</v>
      </c>
      <c r="D84" s="15" t="s">
        <v>26</v>
      </c>
      <c r="E84" s="16">
        <v>114.5</v>
      </c>
      <c r="F84" s="17">
        <f t="shared" si="3"/>
        <v>38.1666666666667</v>
      </c>
      <c r="G84" s="17">
        <v>81.4</v>
      </c>
      <c r="H84" s="17">
        <f t="shared" si="5"/>
        <v>40.7</v>
      </c>
      <c r="I84" s="17">
        <f t="shared" si="4"/>
        <v>78.8666666666667</v>
      </c>
      <c r="J84" s="16" t="s">
        <v>20</v>
      </c>
      <c r="K84" s="13" t="s">
        <v>18</v>
      </c>
      <c r="L84" s="20"/>
      <c r="XCB84"/>
      <c r="XCC84"/>
      <c r="XCD84"/>
      <c r="XCE84"/>
      <c r="XCF84"/>
    </row>
    <row r="85" s="2" customFormat="1" ht="18" customHeight="1" spans="1:16308">
      <c r="A85" s="13">
        <v>82</v>
      </c>
      <c r="B85" s="14" t="s">
        <v>138</v>
      </c>
      <c r="C85" s="15" t="s">
        <v>136</v>
      </c>
      <c r="D85" s="15" t="s">
        <v>26</v>
      </c>
      <c r="E85" s="16">
        <v>117.25</v>
      </c>
      <c r="F85" s="17">
        <f t="shared" si="3"/>
        <v>39.0833333333333</v>
      </c>
      <c r="G85" s="17">
        <v>78.9</v>
      </c>
      <c r="H85" s="17">
        <f t="shared" si="5"/>
        <v>39.45</v>
      </c>
      <c r="I85" s="17">
        <f t="shared" si="4"/>
        <v>78.5333333333333</v>
      </c>
      <c r="J85" s="16" t="s">
        <v>22</v>
      </c>
      <c r="K85" s="13"/>
      <c r="L85" s="20"/>
      <c r="XCB85"/>
      <c r="XCC85"/>
      <c r="XCD85"/>
      <c r="XCE85"/>
      <c r="XCF85"/>
    </row>
    <row r="86" s="2" customFormat="1" ht="18" customHeight="1" spans="1:16308">
      <c r="A86" s="13">
        <v>83</v>
      </c>
      <c r="B86" s="14" t="s">
        <v>139</v>
      </c>
      <c r="C86" s="15" t="s">
        <v>136</v>
      </c>
      <c r="D86" s="15" t="s">
        <v>26</v>
      </c>
      <c r="E86" s="16">
        <v>118.5</v>
      </c>
      <c r="F86" s="17">
        <f t="shared" si="3"/>
        <v>39.5</v>
      </c>
      <c r="G86" s="17">
        <v>77.7</v>
      </c>
      <c r="H86" s="17">
        <f t="shared" si="5"/>
        <v>38.85</v>
      </c>
      <c r="I86" s="17">
        <f t="shared" si="4"/>
        <v>78.35</v>
      </c>
      <c r="J86" s="16" t="s">
        <v>76</v>
      </c>
      <c r="K86" s="13"/>
      <c r="L86" s="20"/>
      <c r="XCB86"/>
      <c r="XCC86"/>
      <c r="XCD86"/>
      <c r="XCE86"/>
      <c r="XCF86"/>
    </row>
    <row r="87" s="2" customFormat="1" ht="18" customHeight="1" spans="1:16308">
      <c r="A87" s="13">
        <v>84</v>
      </c>
      <c r="B87" s="14" t="s">
        <v>140</v>
      </c>
      <c r="C87" s="15" t="s">
        <v>136</v>
      </c>
      <c r="D87" s="15" t="s">
        <v>26</v>
      </c>
      <c r="E87" s="16">
        <v>115.25</v>
      </c>
      <c r="F87" s="17">
        <f t="shared" si="3"/>
        <v>38.4166666666667</v>
      </c>
      <c r="G87" s="17">
        <v>79.6</v>
      </c>
      <c r="H87" s="17">
        <f t="shared" si="5"/>
        <v>39.8</v>
      </c>
      <c r="I87" s="17">
        <f t="shared" si="4"/>
        <v>78.2166666666667</v>
      </c>
      <c r="J87" s="16" t="s">
        <v>83</v>
      </c>
      <c r="K87" s="13"/>
      <c r="L87" s="20"/>
      <c r="XCB87"/>
      <c r="XCC87"/>
      <c r="XCD87"/>
      <c r="XCE87"/>
      <c r="XCF87"/>
    </row>
    <row r="88" s="2" customFormat="1" ht="18" customHeight="1" spans="1:16308">
      <c r="A88" s="13">
        <v>85</v>
      </c>
      <c r="B88" s="14" t="s">
        <v>141</v>
      </c>
      <c r="C88" s="15" t="s">
        <v>136</v>
      </c>
      <c r="D88" s="15" t="s">
        <v>26</v>
      </c>
      <c r="E88" s="16">
        <v>113.5</v>
      </c>
      <c r="F88" s="21">
        <f t="shared" si="3"/>
        <v>37.8333333333333</v>
      </c>
      <c r="G88" s="21">
        <v>77.02</v>
      </c>
      <c r="H88" s="21">
        <f t="shared" si="5"/>
        <v>38.51</v>
      </c>
      <c r="I88" s="21">
        <f t="shared" si="4"/>
        <v>76.3433333333333</v>
      </c>
      <c r="J88" s="22" t="s">
        <v>85</v>
      </c>
      <c r="K88" s="23"/>
      <c r="L88" s="20"/>
      <c r="XCB88"/>
      <c r="XCC88"/>
      <c r="XCD88"/>
      <c r="XCE88"/>
      <c r="XCF88"/>
    </row>
    <row r="89" s="2" customFormat="1" ht="30" customHeight="1" spans="1:16308">
      <c r="A89" s="13">
        <v>86</v>
      </c>
      <c r="B89" s="14" t="s">
        <v>142</v>
      </c>
      <c r="C89" s="15" t="s">
        <v>143</v>
      </c>
      <c r="D89" s="15" t="s">
        <v>26</v>
      </c>
      <c r="E89" s="16">
        <v>111.5</v>
      </c>
      <c r="F89" s="21">
        <f t="shared" si="3"/>
        <v>37.1666666666667</v>
      </c>
      <c r="G89" s="21">
        <v>76.7</v>
      </c>
      <c r="H89" s="21">
        <f t="shared" si="5"/>
        <v>38.35</v>
      </c>
      <c r="I89" s="17">
        <f t="shared" si="4"/>
        <v>75.5166666666667</v>
      </c>
      <c r="J89" s="22" t="s">
        <v>17</v>
      </c>
      <c r="K89" s="23" t="s">
        <v>18</v>
      </c>
      <c r="L89" s="24" t="s">
        <v>144</v>
      </c>
      <c r="XCB89"/>
      <c r="XCC89"/>
      <c r="XCD89"/>
      <c r="XCE89"/>
      <c r="XCF89"/>
    </row>
    <row r="90" s="2" customFormat="1" ht="18" customHeight="1" spans="1:16308">
      <c r="A90" s="13">
        <v>87</v>
      </c>
      <c r="B90" s="14" t="s">
        <v>145</v>
      </c>
      <c r="C90" s="15" t="s">
        <v>143</v>
      </c>
      <c r="D90" s="15" t="s">
        <v>26</v>
      </c>
      <c r="E90" s="16">
        <v>108.5</v>
      </c>
      <c r="F90" s="21">
        <f t="shared" si="3"/>
        <v>36.1666666666667</v>
      </c>
      <c r="G90" s="21">
        <v>78.7</v>
      </c>
      <c r="H90" s="21">
        <f t="shared" si="5"/>
        <v>39.35</v>
      </c>
      <c r="I90" s="17">
        <f t="shared" si="4"/>
        <v>75.5166666666667</v>
      </c>
      <c r="J90" s="22" t="s">
        <v>17</v>
      </c>
      <c r="K90" s="23"/>
      <c r="L90" s="20"/>
      <c r="XCB90"/>
      <c r="XCC90"/>
      <c r="XCD90"/>
      <c r="XCE90"/>
      <c r="XCF90"/>
    </row>
    <row r="91" s="2" customFormat="1" ht="18" customHeight="1" spans="1:16308">
      <c r="A91" s="13">
        <v>88</v>
      </c>
      <c r="B91" s="14" t="s">
        <v>146</v>
      </c>
      <c r="C91" s="15" t="s">
        <v>143</v>
      </c>
      <c r="D91" s="15" t="s">
        <v>26</v>
      </c>
      <c r="E91" s="16">
        <v>108.25</v>
      </c>
      <c r="F91" s="17">
        <f t="shared" si="3"/>
        <v>36.0833333333333</v>
      </c>
      <c r="G91" s="17">
        <v>75.7</v>
      </c>
      <c r="H91" s="17">
        <f t="shared" si="5"/>
        <v>37.85</v>
      </c>
      <c r="I91" s="17">
        <f t="shared" si="4"/>
        <v>73.9333333333333</v>
      </c>
      <c r="J91" s="16" t="s">
        <v>20</v>
      </c>
      <c r="K91" s="13"/>
      <c r="L91" s="20"/>
      <c r="XCB91"/>
      <c r="XCC91"/>
      <c r="XCD91"/>
      <c r="XCE91"/>
      <c r="XCF91"/>
    </row>
    <row r="92" s="2" customFormat="1" ht="18" customHeight="1" spans="1:16308">
      <c r="A92" s="13">
        <v>89</v>
      </c>
      <c r="B92" s="14" t="s">
        <v>147</v>
      </c>
      <c r="C92" s="15" t="s">
        <v>148</v>
      </c>
      <c r="D92" s="15" t="s">
        <v>26</v>
      </c>
      <c r="E92" s="16">
        <v>113.75</v>
      </c>
      <c r="F92" s="17">
        <f t="shared" si="3"/>
        <v>37.9166666666667</v>
      </c>
      <c r="G92" s="17">
        <v>77.56</v>
      </c>
      <c r="H92" s="17">
        <f t="shared" si="5"/>
        <v>38.78</v>
      </c>
      <c r="I92" s="17">
        <f t="shared" si="4"/>
        <v>76.6966666666667</v>
      </c>
      <c r="J92" s="16" t="s">
        <v>17</v>
      </c>
      <c r="K92" s="13" t="s">
        <v>18</v>
      </c>
      <c r="L92" s="20"/>
      <c r="XCB92"/>
      <c r="XCC92"/>
      <c r="XCD92"/>
      <c r="XCE92"/>
      <c r="XCF92"/>
    </row>
    <row r="93" s="2" customFormat="1" ht="18" customHeight="1" spans="1:16308">
      <c r="A93" s="13">
        <v>90</v>
      </c>
      <c r="B93" s="14" t="s">
        <v>149</v>
      </c>
      <c r="C93" s="15" t="s">
        <v>148</v>
      </c>
      <c r="D93" s="15" t="s">
        <v>26</v>
      </c>
      <c r="E93" s="16">
        <v>115</v>
      </c>
      <c r="F93" s="17">
        <f t="shared" si="3"/>
        <v>38.3333333333333</v>
      </c>
      <c r="G93" s="17">
        <v>76</v>
      </c>
      <c r="H93" s="17">
        <f t="shared" si="5"/>
        <v>38</v>
      </c>
      <c r="I93" s="17">
        <f t="shared" si="4"/>
        <v>76.3333333333333</v>
      </c>
      <c r="J93" s="16" t="s">
        <v>20</v>
      </c>
      <c r="K93" s="13"/>
      <c r="L93" s="20"/>
      <c r="XCB93"/>
      <c r="XCC93"/>
      <c r="XCD93"/>
      <c r="XCE93"/>
      <c r="XCF93"/>
    </row>
    <row r="94" s="2" customFormat="1" ht="18" customHeight="1" spans="1:16308">
      <c r="A94" s="13">
        <v>91</v>
      </c>
      <c r="B94" s="14" t="s">
        <v>150</v>
      </c>
      <c r="C94" s="15" t="s">
        <v>148</v>
      </c>
      <c r="D94" s="15" t="s">
        <v>26</v>
      </c>
      <c r="E94" s="16">
        <v>116.75</v>
      </c>
      <c r="F94" s="17">
        <f t="shared" si="3"/>
        <v>38.9166666666667</v>
      </c>
      <c r="G94" s="17">
        <v>0</v>
      </c>
      <c r="H94" s="17">
        <f t="shared" si="5"/>
        <v>0</v>
      </c>
      <c r="I94" s="17">
        <f t="shared" si="4"/>
        <v>38.9166666666667</v>
      </c>
      <c r="J94" s="16" t="s">
        <v>22</v>
      </c>
      <c r="K94" s="13"/>
      <c r="L94" s="20" t="s">
        <v>23</v>
      </c>
      <c r="XCB94"/>
      <c r="XCC94"/>
      <c r="XCD94"/>
      <c r="XCE94"/>
      <c r="XCF94"/>
    </row>
    <row r="95" s="2" customFormat="1" ht="18" customHeight="1" spans="1:16308">
      <c r="A95" s="13">
        <v>92</v>
      </c>
      <c r="B95" s="14" t="s">
        <v>151</v>
      </c>
      <c r="C95" s="15" t="s">
        <v>152</v>
      </c>
      <c r="D95" s="15" t="s">
        <v>26</v>
      </c>
      <c r="E95" s="16">
        <v>115.75</v>
      </c>
      <c r="F95" s="17">
        <f t="shared" si="3"/>
        <v>38.5833333333333</v>
      </c>
      <c r="G95" s="17">
        <v>79</v>
      </c>
      <c r="H95" s="17">
        <f t="shared" si="5"/>
        <v>39.5</v>
      </c>
      <c r="I95" s="17">
        <f t="shared" si="4"/>
        <v>78.0833333333333</v>
      </c>
      <c r="J95" s="16" t="s">
        <v>17</v>
      </c>
      <c r="K95" s="13" t="s">
        <v>18</v>
      </c>
      <c r="L95" s="20"/>
      <c r="XCB95"/>
      <c r="XCC95"/>
      <c r="XCD95"/>
      <c r="XCE95"/>
      <c r="XCF95"/>
    </row>
    <row r="96" s="2" customFormat="1" ht="18" customHeight="1" spans="1:16308">
      <c r="A96" s="13">
        <v>93</v>
      </c>
      <c r="B96" s="14" t="s">
        <v>153</v>
      </c>
      <c r="C96" s="15" t="s">
        <v>152</v>
      </c>
      <c r="D96" s="15" t="s">
        <v>26</v>
      </c>
      <c r="E96" s="16">
        <v>110.5</v>
      </c>
      <c r="F96" s="17">
        <f t="shared" si="3"/>
        <v>36.8333333333333</v>
      </c>
      <c r="G96" s="17">
        <v>79.3</v>
      </c>
      <c r="H96" s="17">
        <f t="shared" si="5"/>
        <v>39.65</v>
      </c>
      <c r="I96" s="17">
        <f t="shared" si="4"/>
        <v>76.4833333333333</v>
      </c>
      <c r="J96" s="16" t="s">
        <v>20</v>
      </c>
      <c r="K96" s="13"/>
      <c r="L96" s="20"/>
      <c r="XCB96"/>
      <c r="XCC96"/>
      <c r="XCD96"/>
      <c r="XCE96"/>
      <c r="XCF96"/>
    </row>
    <row r="97" s="2" customFormat="1" ht="18" customHeight="1" spans="1:16308">
      <c r="A97" s="13">
        <v>94</v>
      </c>
      <c r="B97" s="14" t="s">
        <v>154</v>
      </c>
      <c r="C97" s="15" t="s">
        <v>152</v>
      </c>
      <c r="D97" s="15" t="s">
        <v>26</v>
      </c>
      <c r="E97" s="16">
        <v>113.25</v>
      </c>
      <c r="F97" s="17">
        <f t="shared" si="3"/>
        <v>37.75</v>
      </c>
      <c r="G97" s="17">
        <v>77.1</v>
      </c>
      <c r="H97" s="17">
        <f t="shared" si="5"/>
        <v>38.55</v>
      </c>
      <c r="I97" s="17">
        <f t="shared" si="4"/>
        <v>76.3</v>
      </c>
      <c r="J97" s="16" t="s">
        <v>22</v>
      </c>
      <c r="K97" s="13"/>
      <c r="L97" s="20"/>
      <c r="XCB97"/>
      <c r="XCC97"/>
      <c r="XCD97"/>
      <c r="XCE97"/>
      <c r="XCF97"/>
    </row>
    <row r="98" s="2" customFormat="1" ht="18" customHeight="1" spans="1:16308">
      <c r="A98" s="13">
        <v>95</v>
      </c>
      <c r="B98" s="14" t="s">
        <v>155</v>
      </c>
      <c r="C98" s="15" t="s">
        <v>156</v>
      </c>
      <c r="D98" s="15" t="s">
        <v>26</v>
      </c>
      <c r="E98" s="16">
        <v>123.5</v>
      </c>
      <c r="F98" s="17">
        <f t="shared" si="3"/>
        <v>41.1666666666667</v>
      </c>
      <c r="G98" s="17">
        <v>82.9</v>
      </c>
      <c r="H98" s="17">
        <f t="shared" si="5"/>
        <v>41.45</v>
      </c>
      <c r="I98" s="17">
        <f t="shared" si="4"/>
        <v>82.6166666666667</v>
      </c>
      <c r="J98" s="16" t="s">
        <v>17</v>
      </c>
      <c r="K98" s="13" t="s">
        <v>18</v>
      </c>
      <c r="L98" s="20"/>
      <c r="XCB98"/>
      <c r="XCC98"/>
      <c r="XCD98"/>
      <c r="XCE98"/>
      <c r="XCF98"/>
    </row>
    <row r="99" s="2" customFormat="1" ht="18" customHeight="1" spans="1:16308">
      <c r="A99" s="13">
        <v>96</v>
      </c>
      <c r="B99" s="14" t="s">
        <v>157</v>
      </c>
      <c r="C99" s="15" t="s">
        <v>156</v>
      </c>
      <c r="D99" s="15" t="s">
        <v>26</v>
      </c>
      <c r="E99" s="16">
        <v>114.5</v>
      </c>
      <c r="F99" s="17">
        <f t="shared" si="3"/>
        <v>38.1666666666667</v>
      </c>
      <c r="G99" s="17">
        <v>79.96</v>
      </c>
      <c r="H99" s="17">
        <f t="shared" si="5"/>
        <v>39.98</v>
      </c>
      <c r="I99" s="17">
        <f t="shared" si="4"/>
        <v>78.1466666666667</v>
      </c>
      <c r="J99" s="16" t="s">
        <v>20</v>
      </c>
      <c r="K99" s="13"/>
      <c r="L99" s="20"/>
      <c r="XCB99"/>
      <c r="XCC99"/>
      <c r="XCD99"/>
      <c r="XCE99"/>
      <c r="XCF99"/>
    </row>
    <row r="100" s="2" customFormat="1" ht="18" customHeight="1" spans="1:16308">
      <c r="A100" s="13">
        <v>97</v>
      </c>
      <c r="B100" s="14" t="s">
        <v>158</v>
      </c>
      <c r="C100" s="15" t="s">
        <v>156</v>
      </c>
      <c r="D100" s="15" t="s">
        <v>26</v>
      </c>
      <c r="E100" s="16">
        <v>118.75</v>
      </c>
      <c r="F100" s="17">
        <f t="shared" si="3"/>
        <v>39.5833333333333</v>
      </c>
      <c r="G100" s="17">
        <v>73.2</v>
      </c>
      <c r="H100" s="17">
        <f t="shared" si="5"/>
        <v>36.6</v>
      </c>
      <c r="I100" s="17">
        <f t="shared" si="4"/>
        <v>76.1833333333333</v>
      </c>
      <c r="J100" s="16" t="s">
        <v>22</v>
      </c>
      <c r="K100" s="13"/>
      <c r="L100" s="20"/>
      <c r="XCB100"/>
      <c r="XCC100"/>
      <c r="XCD100"/>
      <c r="XCE100"/>
      <c r="XCF100"/>
    </row>
    <row r="101" s="2" customFormat="1" ht="18" customHeight="1" spans="1:16308">
      <c r="A101" s="13">
        <v>98</v>
      </c>
      <c r="B101" s="14" t="s">
        <v>159</v>
      </c>
      <c r="C101" s="15" t="s">
        <v>160</v>
      </c>
      <c r="D101" s="15" t="s">
        <v>26</v>
      </c>
      <c r="E101" s="16">
        <v>110.25</v>
      </c>
      <c r="F101" s="17">
        <f t="shared" si="3"/>
        <v>36.75</v>
      </c>
      <c r="G101" s="17">
        <v>84.9</v>
      </c>
      <c r="H101" s="17">
        <f t="shared" si="5"/>
        <v>42.45</v>
      </c>
      <c r="I101" s="17">
        <f t="shared" si="4"/>
        <v>79.2</v>
      </c>
      <c r="J101" s="16" t="s">
        <v>17</v>
      </c>
      <c r="K101" s="13" t="s">
        <v>18</v>
      </c>
      <c r="L101" s="20"/>
      <c r="XCB101"/>
      <c r="XCC101"/>
      <c r="XCD101"/>
      <c r="XCE101"/>
      <c r="XCF101"/>
    </row>
    <row r="102" s="2" customFormat="1" ht="18" customHeight="1" spans="1:16308">
      <c r="A102" s="13">
        <v>99</v>
      </c>
      <c r="B102" s="14" t="s">
        <v>161</v>
      </c>
      <c r="C102" s="15" t="s">
        <v>160</v>
      </c>
      <c r="D102" s="15" t="s">
        <v>26</v>
      </c>
      <c r="E102" s="16">
        <v>111.5</v>
      </c>
      <c r="F102" s="17">
        <f t="shared" si="3"/>
        <v>37.1666666666667</v>
      </c>
      <c r="G102" s="17">
        <v>81.9</v>
      </c>
      <c r="H102" s="17">
        <f t="shared" si="5"/>
        <v>40.95</v>
      </c>
      <c r="I102" s="17">
        <f t="shared" si="4"/>
        <v>78.1166666666667</v>
      </c>
      <c r="J102" s="16" t="s">
        <v>20</v>
      </c>
      <c r="K102" s="13"/>
      <c r="L102" s="20"/>
      <c r="XCB102"/>
      <c r="XCC102"/>
      <c r="XCD102"/>
      <c r="XCE102"/>
      <c r="XCF102"/>
    </row>
    <row r="103" s="2" customFormat="1" ht="18" customHeight="1" spans="1:16308">
      <c r="A103" s="13">
        <v>100</v>
      </c>
      <c r="B103" s="14" t="s">
        <v>162</v>
      </c>
      <c r="C103" s="15" t="s">
        <v>160</v>
      </c>
      <c r="D103" s="15" t="s">
        <v>26</v>
      </c>
      <c r="E103" s="16">
        <v>113.25</v>
      </c>
      <c r="F103" s="17">
        <f t="shared" si="3"/>
        <v>37.75</v>
      </c>
      <c r="G103" s="17">
        <v>75.8</v>
      </c>
      <c r="H103" s="17">
        <f t="shared" si="5"/>
        <v>37.9</v>
      </c>
      <c r="I103" s="17">
        <f t="shared" si="4"/>
        <v>75.65</v>
      </c>
      <c r="J103" s="16" t="s">
        <v>22</v>
      </c>
      <c r="K103" s="13"/>
      <c r="L103" s="20"/>
      <c r="XCB103"/>
      <c r="XCC103"/>
      <c r="XCD103"/>
      <c r="XCE103"/>
      <c r="XCF103"/>
    </row>
    <row r="104" s="2" customFormat="1" ht="18" customHeight="1" spans="1:16308">
      <c r="A104" s="13">
        <v>101</v>
      </c>
      <c r="B104" s="14" t="s">
        <v>163</v>
      </c>
      <c r="C104" s="15" t="s">
        <v>164</v>
      </c>
      <c r="D104" s="15" t="s">
        <v>26</v>
      </c>
      <c r="E104" s="16">
        <v>116.5</v>
      </c>
      <c r="F104" s="17">
        <f t="shared" si="3"/>
        <v>38.8333333333333</v>
      </c>
      <c r="G104" s="17">
        <v>83</v>
      </c>
      <c r="H104" s="17">
        <f t="shared" si="5"/>
        <v>41.5</v>
      </c>
      <c r="I104" s="17">
        <f t="shared" si="4"/>
        <v>80.3333333333333</v>
      </c>
      <c r="J104" s="16" t="s">
        <v>17</v>
      </c>
      <c r="K104" s="13" t="s">
        <v>18</v>
      </c>
      <c r="L104" s="20"/>
      <c r="XCB104"/>
      <c r="XCC104"/>
      <c r="XCD104"/>
      <c r="XCE104"/>
      <c r="XCF104"/>
    </row>
    <row r="105" s="2" customFormat="1" ht="18" customHeight="1" spans="1:16308">
      <c r="A105" s="13">
        <v>102</v>
      </c>
      <c r="B105" s="14" t="s">
        <v>165</v>
      </c>
      <c r="C105" s="15" t="s">
        <v>164</v>
      </c>
      <c r="D105" s="15" t="s">
        <v>26</v>
      </c>
      <c r="E105" s="16">
        <v>115.5</v>
      </c>
      <c r="F105" s="17">
        <f t="shared" si="3"/>
        <v>38.5</v>
      </c>
      <c r="G105" s="17">
        <v>83.2</v>
      </c>
      <c r="H105" s="17">
        <f t="shared" si="5"/>
        <v>41.6</v>
      </c>
      <c r="I105" s="17">
        <f t="shared" si="4"/>
        <v>80.1</v>
      </c>
      <c r="J105" s="16" t="s">
        <v>20</v>
      </c>
      <c r="K105" s="13"/>
      <c r="L105" s="20"/>
      <c r="XCB105"/>
      <c r="XCC105"/>
      <c r="XCD105"/>
      <c r="XCE105"/>
      <c r="XCF105"/>
    </row>
    <row r="106" s="2" customFormat="1" ht="18" customHeight="1" spans="1:16308">
      <c r="A106" s="13">
        <v>103</v>
      </c>
      <c r="B106" s="14" t="s">
        <v>166</v>
      </c>
      <c r="C106" s="15" t="s">
        <v>164</v>
      </c>
      <c r="D106" s="15" t="s">
        <v>26</v>
      </c>
      <c r="E106" s="16">
        <v>116.75</v>
      </c>
      <c r="F106" s="17">
        <f t="shared" si="3"/>
        <v>38.9166666666667</v>
      </c>
      <c r="G106" s="17">
        <v>80</v>
      </c>
      <c r="H106" s="17">
        <f t="shared" si="5"/>
        <v>40</v>
      </c>
      <c r="I106" s="17">
        <f t="shared" si="4"/>
        <v>78.9166666666667</v>
      </c>
      <c r="J106" s="16" t="s">
        <v>22</v>
      </c>
      <c r="K106" s="13"/>
      <c r="L106" s="20"/>
      <c r="XCB106"/>
      <c r="XCC106"/>
      <c r="XCD106"/>
      <c r="XCE106"/>
      <c r="XCF106"/>
    </row>
    <row r="107" s="2" customFormat="1" ht="18" customHeight="1" spans="1:16308">
      <c r="A107" s="13">
        <v>104</v>
      </c>
      <c r="B107" s="14" t="s">
        <v>167</v>
      </c>
      <c r="C107" s="15" t="s">
        <v>168</v>
      </c>
      <c r="D107" s="15" t="s">
        <v>26</v>
      </c>
      <c r="E107" s="16">
        <v>116.75</v>
      </c>
      <c r="F107" s="17">
        <f t="shared" si="3"/>
        <v>38.9166666666667</v>
      </c>
      <c r="G107" s="17">
        <v>81</v>
      </c>
      <c r="H107" s="17">
        <f t="shared" si="5"/>
        <v>40.5</v>
      </c>
      <c r="I107" s="17">
        <f t="shared" si="4"/>
        <v>79.4166666666667</v>
      </c>
      <c r="J107" s="16" t="s">
        <v>17</v>
      </c>
      <c r="K107" s="13" t="s">
        <v>18</v>
      </c>
      <c r="L107" s="20"/>
      <c r="XCB107"/>
      <c r="XCC107"/>
      <c r="XCD107"/>
      <c r="XCE107"/>
      <c r="XCF107"/>
    </row>
    <row r="108" s="2" customFormat="1" ht="18" customHeight="1" spans="1:16308">
      <c r="A108" s="13">
        <v>105</v>
      </c>
      <c r="B108" s="14" t="s">
        <v>169</v>
      </c>
      <c r="C108" s="15" t="s">
        <v>168</v>
      </c>
      <c r="D108" s="15" t="s">
        <v>26</v>
      </c>
      <c r="E108" s="16">
        <v>108.5</v>
      </c>
      <c r="F108" s="17">
        <f t="shared" si="3"/>
        <v>36.1666666666667</v>
      </c>
      <c r="G108" s="17">
        <v>82.5</v>
      </c>
      <c r="H108" s="17">
        <f t="shared" si="5"/>
        <v>41.25</v>
      </c>
      <c r="I108" s="17">
        <f t="shared" si="4"/>
        <v>77.4166666666667</v>
      </c>
      <c r="J108" s="16" t="s">
        <v>20</v>
      </c>
      <c r="K108" s="13"/>
      <c r="L108" s="20"/>
      <c r="XCB108"/>
      <c r="XCC108"/>
      <c r="XCD108"/>
      <c r="XCE108"/>
      <c r="XCF108"/>
    </row>
    <row r="109" s="2" customFormat="1" ht="18" customHeight="1" spans="1:16308">
      <c r="A109" s="13">
        <v>106</v>
      </c>
      <c r="B109" s="14" t="s">
        <v>170</v>
      </c>
      <c r="C109" s="15" t="s">
        <v>168</v>
      </c>
      <c r="D109" s="15" t="s">
        <v>26</v>
      </c>
      <c r="E109" s="16">
        <v>111</v>
      </c>
      <c r="F109" s="17">
        <f t="shared" si="3"/>
        <v>37</v>
      </c>
      <c r="G109" s="17">
        <v>79.5</v>
      </c>
      <c r="H109" s="17">
        <f t="shared" si="5"/>
        <v>39.75</v>
      </c>
      <c r="I109" s="17">
        <f t="shared" si="4"/>
        <v>76.75</v>
      </c>
      <c r="J109" s="16" t="s">
        <v>22</v>
      </c>
      <c r="K109" s="13"/>
      <c r="L109" s="20"/>
      <c r="XCB109"/>
      <c r="XCC109"/>
      <c r="XCD109"/>
      <c r="XCE109"/>
      <c r="XCF109"/>
    </row>
    <row r="110" s="2" customFormat="1" ht="18" customHeight="1" spans="1:16308">
      <c r="A110" s="13">
        <v>107</v>
      </c>
      <c r="B110" s="14" t="s">
        <v>171</v>
      </c>
      <c r="C110" s="15" t="s">
        <v>172</v>
      </c>
      <c r="D110" s="15" t="s">
        <v>26</v>
      </c>
      <c r="E110" s="16">
        <v>110.25</v>
      </c>
      <c r="F110" s="17">
        <f t="shared" si="3"/>
        <v>36.75</v>
      </c>
      <c r="G110" s="17">
        <v>85.8</v>
      </c>
      <c r="H110" s="17">
        <f t="shared" si="5"/>
        <v>42.9</v>
      </c>
      <c r="I110" s="17">
        <f t="shared" si="4"/>
        <v>79.65</v>
      </c>
      <c r="J110" s="16" t="s">
        <v>17</v>
      </c>
      <c r="K110" s="13" t="s">
        <v>18</v>
      </c>
      <c r="L110" s="20"/>
      <c r="XCB110"/>
      <c r="XCC110"/>
      <c r="XCD110"/>
      <c r="XCE110"/>
      <c r="XCF110"/>
    </row>
    <row r="111" s="2" customFormat="1" ht="18" customHeight="1" spans="1:16308">
      <c r="A111" s="13">
        <v>108</v>
      </c>
      <c r="B111" s="14" t="s">
        <v>173</v>
      </c>
      <c r="C111" s="15" t="s">
        <v>172</v>
      </c>
      <c r="D111" s="15" t="s">
        <v>26</v>
      </c>
      <c r="E111" s="16">
        <v>115</v>
      </c>
      <c r="F111" s="17">
        <f t="shared" si="3"/>
        <v>38.3333333333333</v>
      </c>
      <c r="G111" s="17">
        <v>80</v>
      </c>
      <c r="H111" s="17">
        <f t="shared" si="5"/>
        <v>40</v>
      </c>
      <c r="I111" s="17">
        <f t="shared" si="4"/>
        <v>78.3333333333333</v>
      </c>
      <c r="J111" s="16" t="s">
        <v>20</v>
      </c>
      <c r="K111" s="13"/>
      <c r="L111" s="20"/>
      <c r="XCB111"/>
      <c r="XCC111"/>
      <c r="XCD111"/>
      <c r="XCE111"/>
      <c r="XCF111"/>
    </row>
    <row r="112" s="2" customFormat="1" ht="18" customHeight="1" spans="1:16308">
      <c r="A112" s="13">
        <v>109</v>
      </c>
      <c r="B112" s="14" t="s">
        <v>174</v>
      </c>
      <c r="C112" s="15" t="s">
        <v>172</v>
      </c>
      <c r="D112" s="15" t="s">
        <v>26</v>
      </c>
      <c r="E112" s="16">
        <v>109.5</v>
      </c>
      <c r="F112" s="17">
        <f t="shared" si="3"/>
        <v>36.5</v>
      </c>
      <c r="G112" s="17">
        <v>83.1</v>
      </c>
      <c r="H112" s="17">
        <f t="shared" si="5"/>
        <v>41.55</v>
      </c>
      <c r="I112" s="17">
        <f t="shared" si="4"/>
        <v>78.05</v>
      </c>
      <c r="J112" s="16" t="s">
        <v>22</v>
      </c>
      <c r="K112" s="13"/>
      <c r="L112" s="20"/>
      <c r="XCB112"/>
      <c r="XCC112"/>
      <c r="XCD112"/>
      <c r="XCE112"/>
      <c r="XCF112"/>
    </row>
    <row r="113" s="2" customFormat="1" ht="18" customHeight="1" spans="1:16308">
      <c r="A113" s="13">
        <v>110</v>
      </c>
      <c r="B113" s="14" t="s">
        <v>175</v>
      </c>
      <c r="C113" s="15" t="s">
        <v>176</v>
      </c>
      <c r="D113" s="15" t="s">
        <v>31</v>
      </c>
      <c r="E113" s="16">
        <v>117.5</v>
      </c>
      <c r="F113" s="17">
        <f t="shared" si="3"/>
        <v>39.1666666666667</v>
      </c>
      <c r="G113" s="17">
        <v>83.8</v>
      </c>
      <c r="H113" s="17">
        <f t="shared" si="5"/>
        <v>41.9</v>
      </c>
      <c r="I113" s="17">
        <f t="shared" si="4"/>
        <v>81.0666666666667</v>
      </c>
      <c r="J113" s="16" t="s">
        <v>17</v>
      </c>
      <c r="K113" s="13" t="s">
        <v>18</v>
      </c>
      <c r="L113" s="20"/>
      <c r="XCB113"/>
      <c r="XCC113"/>
      <c r="XCD113"/>
      <c r="XCE113"/>
      <c r="XCF113"/>
    </row>
    <row r="114" s="2" customFormat="1" ht="18" customHeight="1" spans="1:16308">
      <c r="A114" s="13">
        <v>111</v>
      </c>
      <c r="B114" s="14" t="s">
        <v>177</v>
      </c>
      <c r="C114" s="15" t="s">
        <v>176</v>
      </c>
      <c r="D114" s="15" t="s">
        <v>31</v>
      </c>
      <c r="E114" s="16">
        <v>119.75</v>
      </c>
      <c r="F114" s="17">
        <f t="shared" si="3"/>
        <v>39.9166666666667</v>
      </c>
      <c r="G114" s="17">
        <v>81.7</v>
      </c>
      <c r="H114" s="17">
        <f t="shared" si="5"/>
        <v>40.85</v>
      </c>
      <c r="I114" s="17">
        <f t="shared" si="4"/>
        <v>80.7666666666667</v>
      </c>
      <c r="J114" s="16" t="s">
        <v>20</v>
      </c>
      <c r="K114" s="13"/>
      <c r="L114" s="20"/>
      <c r="XCB114"/>
      <c r="XCC114"/>
      <c r="XCD114"/>
      <c r="XCE114"/>
      <c r="XCF114"/>
    </row>
    <row r="115" s="2" customFormat="1" ht="18" customHeight="1" spans="1:16308">
      <c r="A115" s="13">
        <v>112</v>
      </c>
      <c r="B115" s="14" t="s">
        <v>178</v>
      </c>
      <c r="C115" s="15" t="s">
        <v>176</v>
      </c>
      <c r="D115" s="15" t="s">
        <v>31</v>
      </c>
      <c r="E115" s="16">
        <v>115.5</v>
      </c>
      <c r="F115" s="17">
        <f t="shared" si="3"/>
        <v>38.5</v>
      </c>
      <c r="G115" s="17">
        <v>76.8</v>
      </c>
      <c r="H115" s="17">
        <f t="shared" si="5"/>
        <v>38.4</v>
      </c>
      <c r="I115" s="17">
        <f t="shared" si="4"/>
        <v>76.9</v>
      </c>
      <c r="J115" s="16" t="s">
        <v>22</v>
      </c>
      <c r="K115" s="13"/>
      <c r="L115" s="20"/>
      <c r="XCB115"/>
      <c r="XCC115"/>
      <c r="XCD115"/>
      <c r="XCE115"/>
      <c r="XCF115"/>
    </row>
    <row r="116" s="2" customFormat="1" ht="18" customHeight="1" spans="1:16308">
      <c r="A116" s="13">
        <v>113</v>
      </c>
      <c r="B116" s="14" t="s">
        <v>179</v>
      </c>
      <c r="C116" s="15" t="s">
        <v>176</v>
      </c>
      <c r="D116" s="15" t="s">
        <v>47</v>
      </c>
      <c r="E116" s="16">
        <v>118.75</v>
      </c>
      <c r="F116" s="17">
        <f t="shared" si="3"/>
        <v>39.5833333333333</v>
      </c>
      <c r="G116" s="17">
        <v>80</v>
      </c>
      <c r="H116" s="17">
        <f t="shared" si="5"/>
        <v>40</v>
      </c>
      <c r="I116" s="17">
        <f t="shared" si="4"/>
        <v>79.5833333333333</v>
      </c>
      <c r="J116" s="16" t="s">
        <v>17</v>
      </c>
      <c r="K116" s="13" t="s">
        <v>18</v>
      </c>
      <c r="L116" s="20"/>
      <c r="XCB116"/>
      <c r="XCC116"/>
      <c r="XCD116"/>
      <c r="XCE116"/>
      <c r="XCF116"/>
    </row>
    <row r="117" s="2" customFormat="1" ht="18" customHeight="1" spans="1:16308">
      <c r="A117" s="13">
        <v>114</v>
      </c>
      <c r="B117" s="14" t="s">
        <v>180</v>
      </c>
      <c r="C117" s="15" t="s">
        <v>176</v>
      </c>
      <c r="D117" s="15" t="s">
        <v>47</v>
      </c>
      <c r="E117" s="16">
        <v>111.25</v>
      </c>
      <c r="F117" s="17">
        <f t="shared" si="3"/>
        <v>37.0833333333333</v>
      </c>
      <c r="G117" s="17">
        <v>74.8</v>
      </c>
      <c r="H117" s="17">
        <f t="shared" si="5"/>
        <v>37.4</v>
      </c>
      <c r="I117" s="17">
        <f t="shared" si="4"/>
        <v>74.4833333333333</v>
      </c>
      <c r="J117" s="16" t="s">
        <v>20</v>
      </c>
      <c r="K117" s="13"/>
      <c r="L117" s="20"/>
      <c r="XCB117"/>
      <c r="XCC117"/>
      <c r="XCD117"/>
      <c r="XCE117"/>
      <c r="XCF117"/>
    </row>
    <row r="118" s="2" customFormat="1" ht="18" customHeight="1" spans="1:16308">
      <c r="A118" s="13">
        <v>115</v>
      </c>
      <c r="B118" s="14" t="s">
        <v>181</v>
      </c>
      <c r="C118" s="15" t="s">
        <v>176</v>
      </c>
      <c r="D118" s="15" t="s">
        <v>47</v>
      </c>
      <c r="E118" s="16">
        <v>110.25</v>
      </c>
      <c r="F118" s="17">
        <f t="shared" si="3"/>
        <v>36.75</v>
      </c>
      <c r="G118" s="17">
        <v>0</v>
      </c>
      <c r="H118" s="17">
        <f t="shared" si="5"/>
        <v>0</v>
      </c>
      <c r="I118" s="17">
        <f t="shared" si="4"/>
        <v>36.75</v>
      </c>
      <c r="J118" s="16" t="s">
        <v>22</v>
      </c>
      <c r="K118" s="13"/>
      <c r="L118" s="20" t="s">
        <v>23</v>
      </c>
      <c r="XCB118"/>
      <c r="XCC118"/>
      <c r="XCD118"/>
      <c r="XCE118"/>
      <c r="XCF118"/>
    </row>
    <row r="119" s="2" customFormat="1" ht="18" customHeight="1" spans="1:16308">
      <c r="A119" s="13">
        <v>116</v>
      </c>
      <c r="B119" s="14" t="s">
        <v>182</v>
      </c>
      <c r="C119" s="15" t="s">
        <v>183</v>
      </c>
      <c r="D119" s="15" t="s">
        <v>31</v>
      </c>
      <c r="E119" s="16">
        <v>116.5</v>
      </c>
      <c r="F119" s="17">
        <f t="shared" si="3"/>
        <v>38.8333333333333</v>
      </c>
      <c r="G119" s="17">
        <v>81.5</v>
      </c>
      <c r="H119" s="17">
        <f t="shared" si="5"/>
        <v>40.75</v>
      </c>
      <c r="I119" s="17">
        <f t="shared" si="4"/>
        <v>79.5833333333333</v>
      </c>
      <c r="J119" s="16" t="s">
        <v>17</v>
      </c>
      <c r="K119" s="13" t="s">
        <v>18</v>
      </c>
      <c r="L119" s="20"/>
      <c r="XCB119"/>
      <c r="XCC119"/>
      <c r="XCD119"/>
      <c r="XCE119"/>
      <c r="XCF119"/>
    </row>
    <row r="120" s="2" customFormat="1" ht="18" customHeight="1" spans="1:16308">
      <c r="A120" s="13">
        <v>117</v>
      </c>
      <c r="B120" s="14" t="s">
        <v>184</v>
      </c>
      <c r="C120" s="15" t="s">
        <v>183</v>
      </c>
      <c r="D120" s="15" t="s">
        <v>31</v>
      </c>
      <c r="E120" s="16">
        <v>116.5</v>
      </c>
      <c r="F120" s="17">
        <f t="shared" si="3"/>
        <v>38.8333333333333</v>
      </c>
      <c r="G120" s="17">
        <v>79.2</v>
      </c>
      <c r="H120" s="17">
        <f t="shared" si="5"/>
        <v>39.6</v>
      </c>
      <c r="I120" s="17">
        <f t="shared" si="4"/>
        <v>78.4333333333333</v>
      </c>
      <c r="J120" s="16" t="s">
        <v>20</v>
      </c>
      <c r="K120" s="13"/>
      <c r="L120" s="20"/>
      <c r="XCB120"/>
      <c r="XCC120"/>
      <c r="XCD120"/>
      <c r="XCE120"/>
      <c r="XCF120"/>
    </row>
    <row r="121" s="2" customFormat="1" ht="18" customHeight="1" spans="1:16308">
      <c r="A121" s="13">
        <v>118</v>
      </c>
      <c r="B121" s="14" t="s">
        <v>185</v>
      </c>
      <c r="C121" s="15" t="s">
        <v>183</v>
      </c>
      <c r="D121" s="15" t="s">
        <v>31</v>
      </c>
      <c r="E121" s="16">
        <v>121.75</v>
      </c>
      <c r="F121" s="17">
        <f t="shared" si="3"/>
        <v>40.5833333333333</v>
      </c>
      <c r="G121" s="17">
        <v>0</v>
      </c>
      <c r="H121" s="17">
        <f t="shared" si="5"/>
        <v>0</v>
      </c>
      <c r="I121" s="17">
        <f t="shared" si="4"/>
        <v>40.5833333333333</v>
      </c>
      <c r="J121" s="16" t="s">
        <v>22</v>
      </c>
      <c r="K121" s="13"/>
      <c r="L121" s="20" t="s">
        <v>23</v>
      </c>
      <c r="XCB121"/>
      <c r="XCC121"/>
      <c r="XCD121"/>
      <c r="XCE121"/>
      <c r="XCF121"/>
    </row>
    <row r="122" s="2" customFormat="1" ht="18" customHeight="1" spans="1:16308">
      <c r="A122" s="13">
        <v>119</v>
      </c>
      <c r="B122" s="14" t="s">
        <v>186</v>
      </c>
      <c r="C122" s="15" t="s">
        <v>183</v>
      </c>
      <c r="D122" s="15" t="s">
        <v>47</v>
      </c>
      <c r="E122" s="16">
        <v>111.85</v>
      </c>
      <c r="F122" s="17">
        <f t="shared" si="3"/>
        <v>37.2833333333333</v>
      </c>
      <c r="G122" s="17">
        <v>81.6</v>
      </c>
      <c r="H122" s="17">
        <f t="shared" si="5"/>
        <v>40.8</v>
      </c>
      <c r="I122" s="17">
        <f t="shared" si="4"/>
        <v>78.0833333333333</v>
      </c>
      <c r="J122" s="16" t="s">
        <v>17</v>
      </c>
      <c r="K122" s="13" t="s">
        <v>18</v>
      </c>
      <c r="L122" s="20"/>
      <c r="XCB122"/>
      <c r="XCC122"/>
      <c r="XCD122"/>
      <c r="XCE122"/>
      <c r="XCF122"/>
    </row>
    <row r="123" s="2" customFormat="1" ht="18" customHeight="1" spans="1:16308">
      <c r="A123" s="13">
        <v>120</v>
      </c>
      <c r="B123" s="14" t="s">
        <v>187</v>
      </c>
      <c r="C123" s="15" t="s">
        <v>183</v>
      </c>
      <c r="D123" s="15" t="s">
        <v>47</v>
      </c>
      <c r="E123" s="16">
        <v>117.02</v>
      </c>
      <c r="F123" s="17">
        <f t="shared" si="3"/>
        <v>39.0066666666667</v>
      </c>
      <c r="G123" s="17">
        <v>78</v>
      </c>
      <c r="H123" s="17">
        <f t="shared" si="5"/>
        <v>39</v>
      </c>
      <c r="I123" s="17">
        <f t="shared" si="4"/>
        <v>78.0066666666667</v>
      </c>
      <c r="J123" s="16" t="s">
        <v>20</v>
      </c>
      <c r="K123" s="13"/>
      <c r="L123" s="20"/>
      <c r="XCB123"/>
      <c r="XCC123"/>
      <c r="XCD123"/>
      <c r="XCE123"/>
      <c r="XCF123"/>
    </row>
    <row r="124" s="2" customFormat="1" ht="18" customHeight="1" spans="1:16308">
      <c r="A124" s="13">
        <v>121</v>
      </c>
      <c r="B124" s="14" t="s">
        <v>188</v>
      </c>
      <c r="C124" s="15" t="s">
        <v>183</v>
      </c>
      <c r="D124" s="15" t="s">
        <v>47</v>
      </c>
      <c r="E124" s="16">
        <v>103.28</v>
      </c>
      <c r="F124" s="17">
        <f t="shared" si="3"/>
        <v>34.4266666666667</v>
      </c>
      <c r="G124" s="17">
        <v>71.2</v>
      </c>
      <c r="H124" s="17">
        <f t="shared" si="5"/>
        <v>35.6</v>
      </c>
      <c r="I124" s="17">
        <f t="shared" si="4"/>
        <v>70.0266666666667</v>
      </c>
      <c r="J124" s="16" t="s">
        <v>22</v>
      </c>
      <c r="K124" s="13"/>
      <c r="L124" s="20"/>
      <c r="XCB124"/>
      <c r="XCC124"/>
      <c r="XCD124"/>
      <c r="XCE124"/>
      <c r="XCF124"/>
    </row>
    <row r="125" s="2" customFormat="1" ht="18" customHeight="1" spans="1:16308">
      <c r="A125" s="13">
        <v>122</v>
      </c>
      <c r="B125" s="14" t="s">
        <v>189</v>
      </c>
      <c r="C125" s="15" t="s">
        <v>183</v>
      </c>
      <c r="D125" s="15" t="s">
        <v>190</v>
      </c>
      <c r="E125" s="16">
        <v>86.13</v>
      </c>
      <c r="F125" s="17">
        <f t="shared" si="3"/>
        <v>28.71</v>
      </c>
      <c r="G125" s="17">
        <v>74.4</v>
      </c>
      <c r="H125" s="17">
        <f t="shared" si="5"/>
        <v>37.2</v>
      </c>
      <c r="I125" s="17">
        <f t="shared" si="4"/>
        <v>65.91</v>
      </c>
      <c r="J125" s="16" t="s">
        <v>17</v>
      </c>
      <c r="K125" s="13" t="s">
        <v>18</v>
      </c>
      <c r="L125" s="20"/>
      <c r="XCB125"/>
      <c r="XCC125"/>
      <c r="XCD125"/>
      <c r="XCE125"/>
      <c r="XCF125"/>
    </row>
    <row r="126" s="2" customFormat="1" ht="18" customHeight="1" spans="1:16308">
      <c r="A126" s="13">
        <v>123</v>
      </c>
      <c r="B126" s="14" t="s">
        <v>191</v>
      </c>
      <c r="C126" s="15" t="s">
        <v>183</v>
      </c>
      <c r="D126" s="15" t="s">
        <v>190</v>
      </c>
      <c r="E126" s="16">
        <v>85.34</v>
      </c>
      <c r="F126" s="17">
        <f t="shared" si="3"/>
        <v>28.4466666666667</v>
      </c>
      <c r="G126" s="17">
        <v>73</v>
      </c>
      <c r="H126" s="17">
        <f t="shared" si="5"/>
        <v>36.5</v>
      </c>
      <c r="I126" s="17">
        <f t="shared" si="4"/>
        <v>64.9466666666667</v>
      </c>
      <c r="J126" s="16" t="s">
        <v>20</v>
      </c>
      <c r="K126" s="13"/>
      <c r="L126" s="20"/>
      <c r="XCB126"/>
      <c r="XCC126"/>
      <c r="XCD126"/>
      <c r="XCE126"/>
      <c r="XCF126"/>
    </row>
    <row r="127" s="2" customFormat="1" ht="18" customHeight="1" spans="1:16308">
      <c r="A127" s="13">
        <v>124</v>
      </c>
      <c r="B127" s="14" t="s">
        <v>192</v>
      </c>
      <c r="C127" s="15" t="s">
        <v>183</v>
      </c>
      <c r="D127" s="15" t="s">
        <v>190</v>
      </c>
      <c r="E127" s="16">
        <v>97.62</v>
      </c>
      <c r="F127" s="17">
        <f t="shared" si="3"/>
        <v>32.54</v>
      </c>
      <c r="G127" s="17">
        <v>0</v>
      </c>
      <c r="H127" s="17">
        <f t="shared" si="5"/>
        <v>0</v>
      </c>
      <c r="I127" s="17">
        <f t="shared" si="4"/>
        <v>32.54</v>
      </c>
      <c r="J127" s="16" t="s">
        <v>22</v>
      </c>
      <c r="K127" s="13"/>
      <c r="L127" s="20" t="s">
        <v>23</v>
      </c>
      <c r="XCB127"/>
      <c r="XCC127"/>
      <c r="XCD127"/>
      <c r="XCE127"/>
      <c r="XCF127"/>
    </row>
    <row r="128" s="2" customFormat="1" ht="18" customHeight="1" spans="1:16308">
      <c r="A128" s="13">
        <v>125</v>
      </c>
      <c r="B128" s="14" t="s">
        <v>193</v>
      </c>
      <c r="C128" s="15" t="s">
        <v>183</v>
      </c>
      <c r="D128" s="15" t="s">
        <v>94</v>
      </c>
      <c r="E128" s="16">
        <v>114.25</v>
      </c>
      <c r="F128" s="17">
        <f t="shared" si="3"/>
        <v>38.0833333333333</v>
      </c>
      <c r="G128" s="17">
        <v>80.4</v>
      </c>
      <c r="H128" s="17">
        <f t="shared" si="5"/>
        <v>40.2</v>
      </c>
      <c r="I128" s="17">
        <f t="shared" si="4"/>
        <v>78.2833333333333</v>
      </c>
      <c r="J128" s="16" t="s">
        <v>17</v>
      </c>
      <c r="K128" s="13" t="s">
        <v>18</v>
      </c>
      <c r="L128" s="20"/>
      <c r="XCB128"/>
      <c r="XCC128"/>
      <c r="XCD128"/>
      <c r="XCE128"/>
      <c r="XCF128"/>
    </row>
    <row r="129" s="2" customFormat="1" ht="18" customHeight="1" spans="1:16308">
      <c r="A129" s="13">
        <v>126</v>
      </c>
      <c r="B129" s="14" t="s">
        <v>194</v>
      </c>
      <c r="C129" s="15" t="s">
        <v>183</v>
      </c>
      <c r="D129" s="15" t="s">
        <v>94</v>
      </c>
      <c r="E129" s="16">
        <v>114.5</v>
      </c>
      <c r="F129" s="17">
        <f t="shared" si="3"/>
        <v>38.1666666666667</v>
      </c>
      <c r="G129" s="17">
        <v>74.4</v>
      </c>
      <c r="H129" s="17">
        <f t="shared" si="5"/>
        <v>37.2</v>
      </c>
      <c r="I129" s="17">
        <f t="shared" si="4"/>
        <v>75.3666666666667</v>
      </c>
      <c r="J129" s="16" t="s">
        <v>20</v>
      </c>
      <c r="K129" s="13"/>
      <c r="L129" s="20"/>
      <c r="XCB129"/>
      <c r="XCC129"/>
      <c r="XCD129"/>
      <c r="XCE129"/>
      <c r="XCF129"/>
    </row>
    <row r="130" s="2" customFormat="1" ht="18" customHeight="1" spans="1:16308">
      <c r="A130" s="13">
        <v>127</v>
      </c>
      <c r="B130" s="14" t="s">
        <v>195</v>
      </c>
      <c r="C130" s="15" t="s">
        <v>183</v>
      </c>
      <c r="D130" s="15" t="s">
        <v>94</v>
      </c>
      <c r="E130" s="16">
        <v>113.25</v>
      </c>
      <c r="F130" s="17">
        <f t="shared" si="3"/>
        <v>37.75</v>
      </c>
      <c r="G130" s="17">
        <v>70.4</v>
      </c>
      <c r="H130" s="17">
        <f t="shared" si="5"/>
        <v>35.2</v>
      </c>
      <c r="I130" s="17">
        <f t="shared" si="4"/>
        <v>72.95</v>
      </c>
      <c r="J130" s="16" t="s">
        <v>22</v>
      </c>
      <c r="K130" s="13"/>
      <c r="L130" s="20"/>
      <c r="XCB130"/>
      <c r="XCC130"/>
      <c r="XCD130"/>
      <c r="XCE130"/>
      <c r="XCF130"/>
    </row>
    <row r="131" s="2" customFormat="1" ht="18" customHeight="1" spans="1:16308">
      <c r="A131" s="13">
        <v>128</v>
      </c>
      <c r="B131" s="14" t="s">
        <v>196</v>
      </c>
      <c r="C131" s="15" t="s">
        <v>183</v>
      </c>
      <c r="D131" s="15" t="s">
        <v>98</v>
      </c>
      <c r="E131" s="16">
        <v>117</v>
      </c>
      <c r="F131" s="17">
        <f t="shared" si="3"/>
        <v>39</v>
      </c>
      <c r="G131" s="17">
        <v>78.6</v>
      </c>
      <c r="H131" s="17">
        <f t="shared" si="5"/>
        <v>39.3</v>
      </c>
      <c r="I131" s="17">
        <f t="shared" si="4"/>
        <v>78.3</v>
      </c>
      <c r="J131" s="16" t="s">
        <v>17</v>
      </c>
      <c r="K131" s="13" t="s">
        <v>18</v>
      </c>
      <c r="L131" s="20"/>
      <c r="XCB131"/>
      <c r="XCC131"/>
      <c r="XCD131"/>
      <c r="XCE131"/>
      <c r="XCF131"/>
    </row>
    <row r="132" s="2" customFormat="1" ht="18" customHeight="1" spans="1:16308">
      <c r="A132" s="13">
        <v>129</v>
      </c>
      <c r="B132" s="14" t="s">
        <v>197</v>
      </c>
      <c r="C132" s="15" t="s">
        <v>183</v>
      </c>
      <c r="D132" s="15" t="s">
        <v>98</v>
      </c>
      <c r="E132" s="16">
        <v>115.75</v>
      </c>
      <c r="F132" s="17">
        <f t="shared" ref="F132:F195" si="6">E132*2/3*0.5</f>
        <v>38.5833333333333</v>
      </c>
      <c r="G132" s="17">
        <v>78</v>
      </c>
      <c r="H132" s="17">
        <f t="shared" si="5"/>
        <v>39</v>
      </c>
      <c r="I132" s="17">
        <f t="shared" ref="I132:I195" si="7">F132+H132</f>
        <v>77.5833333333333</v>
      </c>
      <c r="J132" s="16" t="s">
        <v>20</v>
      </c>
      <c r="K132" s="13"/>
      <c r="L132" s="20"/>
      <c r="XCB132"/>
      <c r="XCC132"/>
      <c r="XCD132"/>
      <c r="XCE132"/>
      <c r="XCF132"/>
    </row>
    <row r="133" s="2" customFormat="1" ht="18" customHeight="1" spans="1:16308">
      <c r="A133" s="13">
        <v>130</v>
      </c>
      <c r="B133" s="14" t="s">
        <v>198</v>
      </c>
      <c r="C133" s="15" t="s">
        <v>183</v>
      </c>
      <c r="D133" s="15" t="s">
        <v>98</v>
      </c>
      <c r="E133" s="16">
        <v>114.5</v>
      </c>
      <c r="F133" s="17">
        <f t="shared" si="6"/>
        <v>38.1666666666667</v>
      </c>
      <c r="G133" s="17">
        <v>31.2</v>
      </c>
      <c r="H133" s="17">
        <f t="shared" ref="H133:H196" si="8">G133*0.5</f>
        <v>15.6</v>
      </c>
      <c r="I133" s="17">
        <f t="shared" si="7"/>
        <v>53.7666666666667</v>
      </c>
      <c r="J133" s="16" t="s">
        <v>22</v>
      </c>
      <c r="K133" s="13"/>
      <c r="L133" s="20"/>
      <c r="XCB133"/>
      <c r="XCC133"/>
      <c r="XCD133"/>
      <c r="XCE133"/>
      <c r="XCF133"/>
    </row>
    <row r="134" s="2" customFormat="1" ht="18" customHeight="1" spans="1:16308">
      <c r="A134" s="13">
        <v>131</v>
      </c>
      <c r="B134" s="14" t="s">
        <v>199</v>
      </c>
      <c r="C134" s="15" t="s">
        <v>200</v>
      </c>
      <c r="D134" s="15" t="s">
        <v>47</v>
      </c>
      <c r="E134" s="16">
        <v>115</v>
      </c>
      <c r="F134" s="17">
        <f t="shared" si="6"/>
        <v>38.3333333333333</v>
      </c>
      <c r="G134" s="17">
        <v>83.2</v>
      </c>
      <c r="H134" s="17">
        <f t="shared" si="8"/>
        <v>41.6</v>
      </c>
      <c r="I134" s="17">
        <f t="shared" si="7"/>
        <v>79.9333333333333</v>
      </c>
      <c r="J134" s="16" t="s">
        <v>17</v>
      </c>
      <c r="K134" s="13" t="s">
        <v>18</v>
      </c>
      <c r="L134" s="20"/>
      <c r="XCB134"/>
      <c r="XCC134"/>
      <c r="XCD134"/>
      <c r="XCE134"/>
      <c r="XCF134"/>
    </row>
    <row r="135" s="2" customFormat="1" ht="18" customHeight="1" spans="1:16308">
      <c r="A135" s="13">
        <v>132</v>
      </c>
      <c r="B135" s="14" t="s">
        <v>201</v>
      </c>
      <c r="C135" s="15" t="s">
        <v>200</v>
      </c>
      <c r="D135" s="15" t="s">
        <v>47</v>
      </c>
      <c r="E135" s="16">
        <v>118.75</v>
      </c>
      <c r="F135" s="17">
        <f t="shared" si="6"/>
        <v>39.5833333333333</v>
      </c>
      <c r="G135" s="17">
        <v>77.7</v>
      </c>
      <c r="H135" s="17">
        <f t="shared" si="8"/>
        <v>38.85</v>
      </c>
      <c r="I135" s="17">
        <f t="shared" si="7"/>
        <v>78.4333333333333</v>
      </c>
      <c r="J135" s="16" t="s">
        <v>20</v>
      </c>
      <c r="K135" s="13"/>
      <c r="L135" s="20"/>
      <c r="XCB135"/>
      <c r="XCC135"/>
      <c r="XCD135"/>
      <c r="XCE135"/>
      <c r="XCF135"/>
    </row>
    <row r="136" s="2" customFormat="1" ht="18" customHeight="1" spans="1:16308">
      <c r="A136" s="13">
        <v>133</v>
      </c>
      <c r="B136" s="14" t="s">
        <v>202</v>
      </c>
      <c r="C136" s="15" t="s">
        <v>200</v>
      </c>
      <c r="D136" s="15" t="s">
        <v>47</v>
      </c>
      <c r="E136" s="16">
        <v>116</v>
      </c>
      <c r="F136" s="17">
        <f t="shared" si="6"/>
        <v>38.6666666666667</v>
      </c>
      <c r="G136" s="17">
        <v>77.4</v>
      </c>
      <c r="H136" s="17">
        <f t="shared" si="8"/>
        <v>38.7</v>
      </c>
      <c r="I136" s="17">
        <f t="shared" si="7"/>
        <v>77.3666666666667</v>
      </c>
      <c r="J136" s="16" t="s">
        <v>22</v>
      </c>
      <c r="K136" s="13"/>
      <c r="L136" s="20"/>
      <c r="XCB136"/>
      <c r="XCC136"/>
      <c r="XCD136"/>
      <c r="XCE136"/>
      <c r="XCF136"/>
    </row>
    <row r="137" s="2" customFormat="1" ht="18" customHeight="1" spans="1:16308">
      <c r="A137" s="13">
        <v>134</v>
      </c>
      <c r="B137" s="14" t="s">
        <v>203</v>
      </c>
      <c r="C137" s="15" t="s">
        <v>204</v>
      </c>
      <c r="D137" s="15" t="s">
        <v>31</v>
      </c>
      <c r="E137" s="16">
        <v>119</v>
      </c>
      <c r="F137" s="17">
        <f t="shared" si="6"/>
        <v>39.6666666666667</v>
      </c>
      <c r="G137" s="17">
        <v>78.3</v>
      </c>
      <c r="H137" s="17">
        <f t="shared" si="8"/>
        <v>39.15</v>
      </c>
      <c r="I137" s="17">
        <f t="shared" si="7"/>
        <v>78.8166666666667</v>
      </c>
      <c r="J137" s="16" t="s">
        <v>17</v>
      </c>
      <c r="K137" s="13" t="s">
        <v>18</v>
      </c>
      <c r="L137" s="20"/>
      <c r="XCB137"/>
      <c r="XCC137"/>
      <c r="XCD137"/>
      <c r="XCE137"/>
      <c r="XCF137"/>
    </row>
    <row r="138" s="2" customFormat="1" ht="18" customHeight="1" spans="1:16308">
      <c r="A138" s="13">
        <v>135</v>
      </c>
      <c r="B138" s="14" t="s">
        <v>205</v>
      </c>
      <c r="C138" s="15" t="s">
        <v>204</v>
      </c>
      <c r="D138" s="15" t="s">
        <v>31</v>
      </c>
      <c r="E138" s="16">
        <v>115</v>
      </c>
      <c r="F138" s="17">
        <f t="shared" si="6"/>
        <v>38.3333333333333</v>
      </c>
      <c r="G138" s="17">
        <v>79.4</v>
      </c>
      <c r="H138" s="17">
        <f t="shared" si="8"/>
        <v>39.7</v>
      </c>
      <c r="I138" s="17">
        <f t="shared" si="7"/>
        <v>78.0333333333333</v>
      </c>
      <c r="J138" s="16" t="s">
        <v>20</v>
      </c>
      <c r="K138" s="13"/>
      <c r="L138" s="20"/>
      <c r="XCB138"/>
      <c r="XCC138"/>
      <c r="XCD138"/>
      <c r="XCE138"/>
      <c r="XCF138"/>
    </row>
    <row r="139" s="2" customFormat="1" ht="18" customHeight="1" spans="1:16308">
      <c r="A139" s="13">
        <v>136</v>
      </c>
      <c r="B139" s="14" t="s">
        <v>206</v>
      </c>
      <c r="C139" s="15" t="s">
        <v>204</v>
      </c>
      <c r="D139" s="15" t="s">
        <v>31</v>
      </c>
      <c r="E139" s="16">
        <v>113.5</v>
      </c>
      <c r="F139" s="17">
        <f t="shared" si="6"/>
        <v>37.8333333333333</v>
      </c>
      <c r="G139" s="17">
        <v>76.8</v>
      </c>
      <c r="H139" s="17">
        <f t="shared" si="8"/>
        <v>38.4</v>
      </c>
      <c r="I139" s="17">
        <f t="shared" si="7"/>
        <v>76.2333333333333</v>
      </c>
      <c r="J139" s="16" t="s">
        <v>22</v>
      </c>
      <c r="K139" s="13"/>
      <c r="L139" s="20"/>
      <c r="XCB139"/>
      <c r="XCC139"/>
      <c r="XCD139"/>
      <c r="XCE139"/>
      <c r="XCF139"/>
    </row>
    <row r="140" s="2" customFormat="1" ht="18" customHeight="1" spans="1:16308">
      <c r="A140" s="13">
        <v>137</v>
      </c>
      <c r="B140" s="14" t="s">
        <v>207</v>
      </c>
      <c r="C140" s="15" t="s">
        <v>208</v>
      </c>
      <c r="D140" s="15" t="s">
        <v>26</v>
      </c>
      <c r="E140" s="16">
        <v>115.25</v>
      </c>
      <c r="F140" s="17">
        <f t="shared" si="6"/>
        <v>38.4166666666667</v>
      </c>
      <c r="G140" s="17">
        <v>76.8</v>
      </c>
      <c r="H140" s="17">
        <f t="shared" si="8"/>
        <v>38.4</v>
      </c>
      <c r="I140" s="17">
        <f t="shared" si="7"/>
        <v>76.8166666666667</v>
      </c>
      <c r="J140" s="16" t="s">
        <v>17</v>
      </c>
      <c r="K140" s="13" t="s">
        <v>18</v>
      </c>
      <c r="L140" s="20"/>
      <c r="XCB140"/>
      <c r="XCC140"/>
      <c r="XCD140"/>
      <c r="XCE140"/>
      <c r="XCF140"/>
    </row>
    <row r="141" s="2" customFormat="1" ht="18" customHeight="1" spans="1:16308">
      <c r="A141" s="13">
        <v>138</v>
      </c>
      <c r="B141" s="14" t="s">
        <v>209</v>
      </c>
      <c r="C141" s="15" t="s">
        <v>208</v>
      </c>
      <c r="D141" s="15" t="s">
        <v>26</v>
      </c>
      <c r="E141" s="16">
        <v>115.5</v>
      </c>
      <c r="F141" s="17">
        <f t="shared" si="6"/>
        <v>38.5</v>
      </c>
      <c r="G141" s="17">
        <v>76</v>
      </c>
      <c r="H141" s="17">
        <f t="shared" si="8"/>
        <v>38</v>
      </c>
      <c r="I141" s="17">
        <f t="shared" si="7"/>
        <v>76.5</v>
      </c>
      <c r="J141" s="16" t="s">
        <v>20</v>
      </c>
      <c r="K141" s="13"/>
      <c r="L141" s="20"/>
      <c r="XCB141"/>
      <c r="XCC141"/>
      <c r="XCD141"/>
      <c r="XCE141"/>
      <c r="XCF141"/>
    </row>
    <row r="142" s="2" customFormat="1" ht="18" customHeight="1" spans="1:16308">
      <c r="A142" s="13">
        <v>139</v>
      </c>
      <c r="B142" s="14" t="s">
        <v>210</v>
      </c>
      <c r="C142" s="15" t="s">
        <v>208</v>
      </c>
      <c r="D142" s="15" t="s">
        <v>26</v>
      </c>
      <c r="E142" s="16">
        <v>115</v>
      </c>
      <c r="F142" s="17">
        <f t="shared" si="6"/>
        <v>38.3333333333333</v>
      </c>
      <c r="G142" s="17">
        <v>75.8</v>
      </c>
      <c r="H142" s="17">
        <f t="shared" si="8"/>
        <v>37.9</v>
      </c>
      <c r="I142" s="17">
        <f t="shared" si="7"/>
        <v>76.2333333333333</v>
      </c>
      <c r="J142" s="16" t="s">
        <v>22</v>
      </c>
      <c r="K142" s="13"/>
      <c r="L142" s="20"/>
      <c r="XCB142"/>
      <c r="XCC142"/>
      <c r="XCD142"/>
      <c r="XCE142"/>
      <c r="XCF142"/>
    </row>
    <row r="143" s="2" customFormat="1" ht="18" customHeight="1" spans="1:16308">
      <c r="A143" s="13">
        <v>140</v>
      </c>
      <c r="B143" s="14" t="s">
        <v>211</v>
      </c>
      <c r="C143" s="15" t="s">
        <v>212</v>
      </c>
      <c r="D143" s="15" t="s">
        <v>31</v>
      </c>
      <c r="E143" s="16">
        <v>117</v>
      </c>
      <c r="F143" s="17">
        <f t="shared" si="6"/>
        <v>39</v>
      </c>
      <c r="G143" s="17">
        <v>80.2</v>
      </c>
      <c r="H143" s="17">
        <f t="shared" si="8"/>
        <v>40.1</v>
      </c>
      <c r="I143" s="17">
        <f t="shared" si="7"/>
        <v>79.1</v>
      </c>
      <c r="J143" s="16" t="s">
        <v>17</v>
      </c>
      <c r="K143" s="13" t="s">
        <v>18</v>
      </c>
      <c r="L143" s="20"/>
      <c r="XCB143"/>
      <c r="XCC143"/>
      <c r="XCD143"/>
      <c r="XCE143"/>
      <c r="XCF143"/>
    </row>
    <row r="144" s="2" customFormat="1" ht="18" customHeight="1" spans="1:16308">
      <c r="A144" s="13">
        <v>141</v>
      </c>
      <c r="B144" s="14" t="s">
        <v>213</v>
      </c>
      <c r="C144" s="15" t="s">
        <v>212</v>
      </c>
      <c r="D144" s="15" t="s">
        <v>31</v>
      </c>
      <c r="E144" s="16">
        <v>118.75</v>
      </c>
      <c r="F144" s="17">
        <f t="shared" si="6"/>
        <v>39.5833333333333</v>
      </c>
      <c r="G144" s="17">
        <v>76.8</v>
      </c>
      <c r="H144" s="17">
        <f t="shared" si="8"/>
        <v>38.4</v>
      </c>
      <c r="I144" s="17">
        <f t="shared" si="7"/>
        <v>77.9833333333333</v>
      </c>
      <c r="J144" s="16" t="s">
        <v>20</v>
      </c>
      <c r="K144" s="13"/>
      <c r="L144" s="20"/>
      <c r="XCB144"/>
      <c r="XCC144"/>
      <c r="XCD144"/>
      <c r="XCE144"/>
      <c r="XCF144"/>
    </row>
    <row r="145" s="2" customFormat="1" ht="18" customHeight="1" spans="1:16308">
      <c r="A145" s="13">
        <v>142</v>
      </c>
      <c r="B145" s="14" t="s">
        <v>214</v>
      </c>
      <c r="C145" s="15" t="s">
        <v>212</v>
      </c>
      <c r="D145" s="15" t="s">
        <v>31</v>
      </c>
      <c r="E145" s="16">
        <v>114.25</v>
      </c>
      <c r="F145" s="17">
        <f t="shared" si="6"/>
        <v>38.0833333333333</v>
      </c>
      <c r="G145" s="17">
        <v>75.4</v>
      </c>
      <c r="H145" s="17">
        <f t="shared" si="8"/>
        <v>37.7</v>
      </c>
      <c r="I145" s="17">
        <f t="shared" si="7"/>
        <v>75.7833333333333</v>
      </c>
      <c r="J145" s="16" t="s">
        <v>22</v>
      </c>
      <c r="K145" s="13"/>
      <c r="L145" s="20"/>
      <c r="XCB145"/>
      <c r="XCC145"/>
      <c r="XCD145"/>
      <c r="XCE145"/>
      <c r="XCF145"/>
    </row>
    <row r="146" s="2" customFormat="1" ht="18" customHeight="1" spans="1:16308">
      <c r="A146" s="13">
        <v>143</v>
      </c>
      <c r="B146" s="14" t="s">
        <v>215</v>
      </c>
      <c r="C146" s="15" t="s">
        <v>216</v>
      </c>
      <c r="D146" s="15" t="s">
        <v>26</v>
      </c>
      <c r="E146" s="16">
        <v>120.5</v>
      </c>
      <c r="F146" s="17">
        <f t="shared" si="6"/>
        <v>40.1666666666667</v>
      </c>
      <c r="G146" s="17">
        <v>78.8</v>
      </c>
      <c r="H146" s="17">
        <f t="shared" si="8"/>
        <v>39.4</v>
      </c>
      <c r="I146" s="17">
        <f t="shared" si="7"/>
        <v>79.5666666666667</v>
      </c>
      <c r="J146" s="16" t="s">
        <v>17</v>
      </c>
      <c r="K146" s="13" t="s">
        <v>18</v>
      </c>
      <c r="L146" s="20"/>
      <c r="XCB146"/>
      <c r="XCC146"/>
      <c r="XCD146"/>
      <c r="XCE146"/>
      <c r="XCF146"/>
    </row>
    <row r="147" s="2" customFormat="1" ht="18" customHeight="1" spans="1:16308">
      <c r="A147" s="13">
        <v>144</v>
      </c>
      <c r="B147" s="14" t="s">
        <v>217</v>
      </c>
      <c r="C147" s="15" t="s">
        <v>216</v>
      </c>
      <c r="D147" s="15" t="s">
        <v>26</v>
      </c>
      <c r="E147" s="16">
        <v>118.5</v>
      </c>
      <c r="F147" s="17">
        <f t="shared" si="6"/>
        <v>39.5</v>
      </c>
      <c r="G147" s="17">
        <v>78.2</v>
      </c>
      <c r="H147" s="17">
        <f t="shared" si="8"/>
        <v>39.1</v>
      </c>
      <c r="I147" s="17">
        <f t="shared" si="7"/>
        <v>78.6</v>
      </c>
      <c r="J147" s="16" t="s">
        <v>20</v>
      </c>
      <c r="K147" s="13"/>
      <c r="L147" s="20"/>
      <c r="XCB147"/>
      <c r="XCC147"/>
      <c r="XCD147"/>
      <c r="XCE147"/>
      <c r="XCF147"/>
    </row>
    <row r="148" s="2" customFormat="1" ht="18" customHeight="1" spans="1:16308">
      <c r="A148" s="13">
        <v>145</v>
      </c>
      <c r="B148" s="14" t="s">
        <v>218</v>
      </c>
      <c r="C148" s="15" t="s">
        <v>216</v>
      </c>
      <c r="D148" s="15" t="s">
        <v>26</v>
      </c>
      <c r="E148" s="16">
        <v>118.75</v>
      </c>
      <c r="F148" s="17">
        <f t="shared" si="6"/>
        <v>39.5833333333333</v>
      </c>
      <c r="G148" s="17">
        <v>69.6</v>
      </c>
      <c r="H148" s="17">
        <f t="shared" si="8"/>
        <v>34.8</v>
      </c>
      <c r="I148" s="17">
        <f t="shared" si="7"/>
        <v>74.3833333333333</v>
      </c>
      <c r="J148" s="16" t="s">
        <v>22</v>
      </c>
      <c r="K148" s="13"/>
      <c r="L148" s="20"/>
      <c r="XCB148"/>
      <c r="XCC148"/>
      <c r="XCD148"/>
      <c r="XCE148"/>
      <c r="XCF148"/>
    </row>
    <row r="149" s="2" customFormat="1" ht="18" customHeight="1" spans="1:16308">
      <c r="A149" s="13">
        <v>146</v>
      </c>
      <c r="B149" s="14" t="s">
        <v>219</v>
      </c>
      <c r="C149" s="15" t="s">
        <v>216</v>
      </c>
      <c r="D149" s="15" t="s">
        <v>78</v>
      </c>
      <c r="E149" s="16">
        <v>116.75</v>
      </c>
      <c r="F149" s="17">
        <f t="shared" si="6"/>
        <v>38.9166666666667</v>
      </c>
      <c r="G149" s="17">
        <v>79.2</v>
      </c>
      <c r="H149" s="17">
        <f t="shared" si="8"/>
        <v>39.6</v>
      </c>
      <c r="I149" s="17">
        <f t="shared" si="7"/>
        <v>78.5166666666667</v>
      </c>
      <c r="J149" s="16" t="s">
        <v>17</v>
      </c>
      <c r="K149" s="13" t="s">
        <v>18</v>
      </c>
      <c r="L149" s="20"/>
      <c r="XCB149"/>
      <c r="XCC149"/>
      <c r="XCD149"/>
      <c r="XCE149"/>
      <c r="XCF149"/>
    </row>
    <row r="150" s="2" customFormat="1" ht="18" customHeight="1" spans="1:16308">
      <c r="A150" s="13">
        <v>147</v>
      </c>
      <c r="B150" s="14" t="s">
        <v>220</v>
      </c>
      <c r="C150" s="15" t="s">
        <v>216</v>
      </c>
      <c r="D150" s="15" t="s">
        <v>78</v>
      </c>
      <c r="E150" s="16">
        <v>120</v>
      </c>
      <c r="F150" s="17">
        <f t="shared" si="6"/>
        <v>40</v>
      </c>
      <c r="G150" s="17">
        <v>76.4</v>
      </c>
      <c r="H150" s="17">
        <f t="shared" si="8"/>
        <v>38.2</v>
      </c>
      <c r="I150" s="17">
        <f t="shared" si="7"/>
        <v>78.2</v>
      </c>
      <c r="J150" s="16" t="s">
        <v>20</v>
      </c>
      <c r="K150" s="13"/>
      <c r="L150" s="20"/>
      <c r="XCB150"/>
      <c r="XCC150"/>
      <c r="XCD150"/>
      <c r="XCE150"/>
      <c r="XCF150"/>
    </row>
    <row r="151" s="2" customFormat="1" ht="18" customHeight="1" spans="1:16308">
      <c r="A151" s="13">
        <v>148</v>
      </c>
      <c r="B151" s="14" t="s">
        <v>221</v>
      </c>
      <c r="C151" s="15" t="s">
        <v>216</v>
      </c>
      <c r="D151" s="15" t="s">
        <v>78</v>
      </c>
      <c r="E151" s="16">
        <v>117.25</v>
      </c>
      <c r="F151" s="17">
        <f t="shared" si="6"/>
        <v>39.0833333333333</v>
      </c>
      <c r="G151" s="17">
        <v>77.6</v>
      </c>
      <c r="H151" s="17">
        <f t="shared" si="8"/>
        <v>38.8</v>
      </c>
      <c r="I151" s="17">
        <f t="shared" si="7"/>
        <v>77.8833333333333</v>
      </c>
      <c r="J151" s="16" t="s">
        <v>22</v>
      </c>
      <c r="K151" s="13"/>
      <c r="L151" s="20"/>
      <c r="XCB151"/>
      <c r="XCC151"/>
      <c r="XCD151"/>
      <c r="XCE151"/>
      <c r="XCF151"/>
    </row>
    <row r="152" s="2" customFormat="1" ht="18" customHeight="1" spans="1:16308">
      <c r="A152" s="13">
        <v>149</v>
      </c>
      <c r="B152" s="14" t="s">
        <v>222</v>
      </c>
      <c r="C152" s="15" t="s">
        <v>223</v>
      </c>
      <c r="D152" s="15" t="s">
        <v>26</v>
      </c>
      <c r="E152" s="16">
        <v>109.75</v>
      </c>
      <c r="F152" s="17">
        <f t="shared" si="6"/>
        <v>36.5833333333333</v>
      </c>
      <c r="G152" s="17">
        <v>80.2</v>
      </c>
      <c r="H152" s="17">
        <f t="shared" si="8"/>
        <v>40.1</v>
      </c>
      <c r="I152" s="17">
        <f t="shared" si="7"/>
        <v>76.6833333333333</v>
      </c>
      <c r="J152" s="16" t="s">
        <v>17</v>
      </c>
      <c r="K152" s="13" t="s">
        <v>18</v>
      </c>
      <c r="L152" s="20"/>
      <c r="XCB152"/>
      <c r="XCC152"/>
      <c r="XCD152"/>
      <c r="XCE152"/>
      <c r="XCF152"/>
    </row>
    <row r="153" s="2" customFormat="1" ht="18" customHeight="1" spans="1:16308">
      <c r="A153" s="13">
        <v>150</v>
      </c>
      <c r="B153" s="14" t="s">
        <v>224</v>
      </c>
      <c r="C153" s="15" t="s">
        <v>223</v>
      </c>
      <c r="D153" s="15" t="s">
        <v>26</v>
      </c>
      <c r="E153" s="16">
        <v>110.25</v>
      </c>
      <c r="F153" s="17">
        <f t="shared" si="6"/>
        <v>36.75</v>
      </c>
      <c r="G153" s="17">
        <v>69.8</v>
      </c>
      <c r="H153" s="17">
        <f t="shared" si="8"/>
        <v>34.9</v>
      </c>
      <c r="I153" s="17">
        <f t="shared" si="7"/>
        <v>71.65</v>
      </c>
      <c r="J153" s="16" t="s">
        <v>20</v>
      </c>
      <c r="K153" s="13"/>
      <c r="L153" s="20"/>
      <c r="XCB153"/>
      <c r="XCC153"/>
      <c r="XCD153"/>
      <c r="XCE153"/>
      <c r="XCF153"/>
    </row>
    <row r="154" s="2" customFormat="1" ht="18" customHeight="1" spans="1:16308">
      <c r="A154" s="13">
        <v>151</v>
      </c>
      <c r="B154" s="14" t="s">
        <v>225</v>
      </c>
      <c r="C154" s="15" t="s">
        <v>223</v>
      </c>
      <c r="D154" s="15" t="s">
        <v>26</v>
      </c>
      <c r="E154" s="16">
        <v>96.25</v>
      </c>
      <c r="F154" s="17">
        <f t="shared" si="6"/>
        <v>32.0833333333333</v>
      </c>
      <c r="G154" s="17">
        <v>74.8</v>
      </c>
      <c r="H154" s="17">
        <f t="shared" si="8"/>
        <v>37.4</v>
      </c>
      <c r="I154" s="17">
        <f t="shared" si="7"/>
        <v>69.4833333333333</v>
      </c>
      <c r="J154" s="16" t="s">
        <v>22</v>
      </c>
      <c r="K154" s="13"/>
      <c r="L154" s="20"/>
      <c r="XCB154"/>
      <c r="XCC154"/>
      <c r="XCD154"/>
      <c r="XCE154"/>
      <c r="XCF154"/>
    </row>
    <row r="155" s="2" customFormat="1" ht="18" customHeight="1" spans="1:16308">
      <c r="A155" s="13">
        <v>152</v>
      </c>
      <c r="B155" s="14" t="s">
        <v>226</v>
      </c>
      <c r="C155" s="15" t="s">
        <v>227</v>
      </c>
      <c r="D155" s="15" t="s">
        <v>26</v>
      </c>
      <c r="E155" s="16">
        <v>115.75</v>
      </c>
      <c r="F155" s="17">
        <f t="shared" si="6"/>
        <v>38.5833333333333</v>
      </c>
      <c r="G155" s="17">
        <v>77.7</v>
      </c>
      <c r="H155" s="17">
        <f t="shared" si="8"/>
        <v>38.85</v>
      </c>
      <c r="I155" s="17">
        <f t="shared" si="7"/>
        <v>77.4333333333333</v>
      </c>
      <c r="J155" s="16" t="s">
        <v>17</v>
      </c>
      <c r="K155" s="13" t="s">
        <v>18</v>
      </c>
      <c r="L155" s="20"/>
      <c r="XCB155"/>
      <c r="XCC155"/>
      <c r="XCD155"/>
      <c r="XCE155"/>
      <c r="XCF155"/>
    </row>
    <row r="156" s="2" customFormat="1" ht="18" customHeight="1" spans="1:16308">
      <c r="A156" s="13">
        <v>153</v>
      </c>
      <c r="B156" s="14" t="s">
        <v>228</v>
      </c>
      <c r="C156" s="15" t="s">
        <v>227</v>
      </c>
      <c r="D156" s="15" t="s">
        <v>26</v>
      </c>
      <c r="E156" s="16">
        <v>114.5</v>
      </c>
      <c r="F156" s="17">
        <f t="shared" si="6"/>
        <v>38.1666666666667</v>
      </c>
      <c r="G156" s="17">
        <v>77</v>
      </c>
      <c r="H156" s="17">
        <f t="shared" si="8"/>
        <v>38.5</v>
      </c>
      <c r="I156" s="17">
        <f t="shared" si="7"/>
        <v>76.6666666666667</v>
      </c>
      <c r="J156" s="16" t="s">
        <v>20</v>
      </c>
      <c r="K156" s="13"/>
      <c r="L156" s="20"/>
      <c r="XCB156"/>
      <c r="XCC156"/>
      <c r="XCD156"/>
      <c r="XCE156"/>
      <c r="XCF156"/>
    </row>
    <row r="157" s="2" customFormat="1" ht="18" customHeight="1" spans="1:16308">
      <c r="A157" s="13">
        <v>154</v>
      </c>
      <c r="B157" s="14" t="s">
        <v>229</v>
      </c>
      <c r="C157" s="15" t="s">
        <v>227</v>
      </c>
      <c r="D157" s="15" t="s">
        <v>26</v>
      </c>
      <c r="E157" s="16">
        <v>108</v>
      </c>
      <c r="F157" s="17">
        <f t="shared" si="6"/>
        <v>36</v>
      </c>
      <c r="G157" s="17">
        <v>77.1</v>
      </c>
      <c r="H157" s="17">
        <f t="shared" si="8"/>
        <v>38.55</v>
      </c>
      <c r="I157" s="17">
        <f t="shared" si="7"/>
        <v>74.55</v>
      </c>
      <c r="J157" s="16" t="s">
        <v>22</v>
      </c>
      <c r="K157" s="13"/>
      <c r="L157" s="20"/>
      <c r="XCB157"/>
      <c r="XCC157"/>
      <c r="XCD157"/>
      <c r="XCE157"/>
      <c r="XCF157"/>
    </row>
    <row r="158" s="2" customFormat="1" ht="18" customHeight="1" spans="1:16308">
      <c r="A158" s="13">
        <v>155</v>
      </c>
      <c r="B158" s="14" t="s">
        <v>230</v>
      </c>
      <c r="C158" s="15" t="s">
        <v>227</v>
      </c>
      <c r="D158" s="15" t="s">
        <v>26</v>
      </c>
      <c r="E158" s="16">
        <v>108</v>
      </c>
      <c r="F158" s="17">
        <f t="shared" si="6"/>
        <v>36</v>
      </c>
      <c r="G158" s="17">
        <v>32.2</v>
      </c>
      <c r="H158" s="17">
        <f t="shared" si="8"/>
        <v>16.1</v>
      </c>
      <c r="I158" s="17">
        <f t="shared" si="7"/>
        <v>52.1</v>
      </c>
      <c r="J158" s="16" t="s">
        <v>76</v>
      </c>
      <c r="K158" s="13"/>
      <c r="L158" s="20"/>
      <c r="XCB158"/>
      <c r="XCC158"/>
      <c r="XCD158"/>
      <c r="XCE158"/>
      <c r="XCF158"/>
    </row>
    <row r="159" s="2" customFormat="1" ht="18" customHeight="1" spans="1:16308">
      <c r="A159" s="13">
        <v>156</v>
      </c>
      <c r="B159" s="14" t="s">
        <v>231</v>
      </c>
      <c r="C159" s="15" t="s">
        <v>227</v>
      </c>
      <c r="D159" s="15" t="s">
        <v>78</v>
      </c>
      <c r="E159" s="16">
        <v>114.25</v>
      </c>
      <c r="F159" s="17">
        <f t="shared" si="6"/>
        <v>38.0833333333333</v>
      </c>
      <c r="G159" s="17">
        <v>84.8</v>
      </c>
      <c r="H159" s="17">
        <f t="shared" si="8"/>
        <v>42.4</v>
      </c>
      <c r="I159" s="17">
        <f t="shared" si="7"/>
        <v>80.4833333333333</v>
      </c>
      <c r="J159" s="16" t="s">
        <v>17</v>
      </c>
      <c r="K159" s="13" t="s">
        <v>18</v>
      </c>
      <c r="L159" s="20"/>
      <c r="XCB159"/>
      <c r="XCC159"/>
      <c r="XCD159"/>
      <c r="XCE159"/>
      <c r="XCF159"/>
    </row>
    <row r="160" s="2" customFormat="1" ht="18" customHeight="1" spans="1:16308">
      <c r="A160" s="13">
        <v>157</v>
      </c>
      <c r="B160" s="14" t="s">
        <v>232</v>
      </c>
      <c r="C160" s="15" t="s">
        <v>227</v>
      </c>
      <c r="D160" s="15" t="s">
        <v>78</v>
      </c>
      <c r="E160" s="16">
        <v>113.5</v>
      </c>
      <c r="F160" s="17">
        <f t="shared" si="6"/>
        <v>37.8333333333333</v>
      </c>
      <c r="G160" s="17">
        <v>80.7</v>
      </c>
      <c r="H160" s="17">
        <f t="shared" si="8"/>
        <v>40.35</v>
      </c>
      <c r="I160" s="17">
        <f t="shared" si="7"/>
        <v>78.1833333333333</v>
      </c>
      <c r="J160" s="16" t="s">
        <v>20</v>
      </c>
      <c r="K160" s="13"/>
      <c r="L160" s="20"/>
      <c r="XCB160"/>
      <c r="XCC160"/>
      <c r="XCD160"/>
      <c r="XCE160"/>
      <c r="XCF160"/>
    </row>
    <row r="161" s="2" customFormat="1" ht="18" customHeight="1" spans="1:16308">
      <c r="A161" s="13">
        <v>158</v>
      </c>
      <c r="B161" s="14" t="s">
        <v>233</v>
      </c>
      <c r="C161" s="15" t="s">
        <v>227</v>
      </c>
      <c r="D161" s="15" t="s">
        <v>78</v>
      </c>
      <c r="E161" s="16">
        <v>111.5</v>
      </c>
      <c r="F161" s="17">
        <f t="shared" si="6"/>
        <v>37.1666666666667</v>
      </c>
      <c r="G161" s="17">
        <v>75.5</v>
      </c>
      <c r="H161" s="17">
        <f t="shared" si="8"/>
        <v>37.75</v>
      </c>
      <c r="I161" s="17">
        <f t="shared" si="7"/>
        <v>74.9166666666667</v>
      </c>
      <c r="J161" s="16" t="s">
        <v>22</v>
      </c>
      <c r="K161" s="13"/>
      <c r="L161" s="20"/>
      <c r="XCB161"/>
      <c r="XCC161"/>
      <c r="XCD161"/>
      <c r="XCE161"/>
      <c r="XCF161"/>
    </row>
    <row r="162" s="2" customFormat="1" ht="18" customHeight="1" spans="1:16308">
      <c r="A162" s="13">
        <v>159</v>
      </c>
      <c r="B162" s="14" t="s">
        <v>234</v>
      </c>
      <c r="C162" s="15" t="s">
        <v>227</v>
      </c>
      <c r="D162" s="15" t="s">
        <v>55</v>
      </c>
      <c r="E162" s="16">
        <v>114.5</v>
      </c>
      <c r="F162" s="17">
        <f t="shared" si="6"/>
        <v>38.1666666666667</v>
      </c>
      <c r="G162" s="17">
        <v>80.1</v>
      </c>
      <c r="H162" s="17">
        <f t="shared" si="8"/>
        <v>40.05</v>
      </c>
      <c r="I162" s="17">
        <f t="shared" si="7"/>
        <v>78.2166666666667</v>
      </c>
      <c r="J162" s="16" t="s">
        <v>17</v>
      </c>
      <c r="K162" s="13" t="s">
        <v>18</v>
      </c>
      <c r="L162" s="20"/>
      <c r="XCB162"/>
      <c r="XCC162"/>
      <c r="XCD162"/>
      <c r="XCE162"/>
      <c r="XCF162"/>
    </row>
    <row r="163" s="2" customFormat="1" ht="18" customHeight="1" spans="1:16308">
      <c r="A163" s="13">
        <v>160</v>
      </c>
      <c r="B163" s="14" t="s">
        <v>235</v>
      </c>
      <c r="C163" s="15" t="s">
        <v>227</v>
      </c>
      <c r="D163" s="15" t="s">
        <v>55</v>
      </c>
      <c r="E163" s="16">
        <v>111</v>
      </c>
      <c r="F163" s="17">
        <f t="shared" si="6"/>
        <v>37</v>
      </c>
      <c r="G163" s="17">
        <v>80.7</v>
      </c>
      <c r="H163" s="17">
        <f t="shared" si="8"/>
        <v>40.35</v>
      </c>
      <c r="I163" s="17">
        <f t="shared" si="7"/>
        <v>77.35</v>
      </c>
      <c r="J163" s="16" t="s">
        <v>20</v>
      </c>
      <c r="K163" s="13"/>
      <c r="L163" s="20"/>
      <c r="XCB163"/>
      <c r="XCC163"/>
      <c r="XCD163"/>
      <c r="XCE163"/>
      <c r="XCF163"/>
    </row>
    <row r="164" s="2" customFormat="1" ht="18" customHeight="1" spans="1:16308">
      <c r="A164" s="13">
        <v>161</v>
      </c>
      <c r="B164" s="14" t="s">
        <v>236</v>
      </c>
      <c r="C164" s="15" t="s">
        <v>227</v>
      </c>
      <c r="D164" s="15" t="s">
        <v>55</v>
      </c>
      <c r="E164" s="16">
        <v>110.5</v>
      </c>
      <c r="F164" s="17">
        <f t="shared" si="6"/>
        <v>36.8333333333333</v>
      </c>
      <c r="G164" s="17">
        <v>79.8</v>
      </c>
      <c r="H164" s="17">
        <f t="shared" si="8"/>
        <v>39.9</v>
      </c>
      <c r="I164" s="17">
        <f t="shared" si="7"/>
        <v>76.7333333333333</v>
      </c>
      <c r="J164" s="16" t="s">
        <v>22</v>
      </c>
      <c r="K164" s="13"/>
      <c r="L164" s="20"/>
      <c r="XCB164"/>
      <c r="XCC164"/>
      <c r="XCD164"/>
      <c r="XCE164"/>
      <c r="XCF164"/>
    </row>
    <row r="165" s="2" customFormat="1" ht="18" customHeight="1" spans="1:16308">
      <c r="A165" s="13">
        <v>162</v>
      </c>
      <c r="B165" s="14" t="s">
        <v>237</v>
      </c>
      <c r="C165" s="15" t="s">
        <v>238</v>
      </c>
      <c r="D165" s="15" t="s">
        <v>26</v>
      </c>
      <c r="E165" s="16">
        <v>116</v>
      </c>
      <c r="F165" s="17">
        <f t="shared" si="6"/>
        <v>38.6666666666667</v>
      </c>
      <c r="G165" s="17">
        <v>79.6</v>
      </c>
      <c r="H165" s="17">
        <f t="shared" si="8"/>
        <v>39.8</v>
      </c>
      <c r="I165" s="17">
        <f t="shared" si="7"/>
        <v>78.4666666666667</v>
      </c>
      <c r="J165" s="16" t="s">
        <v>17</v>
      </c>
      <c r="K165" s="13" t="s">
        <v>18</v>
      </c>
      <c r="L165" s="20"/>
      <c r="XCB165"/>
      <c r="XCC165"/>
      <c r="XCD165"/>
      <c r="XCE165"/>
      <c r="XCF165"/>
    </row>
    <row r="166" s="2" customFormat="1" ht="18" customHeight="1" spans="1:16308">
      <c r="A166" s="13">
        <v>163</v>
      </c>
      <c r="B166" s="14" t="s">
        <v>239</v>
      </c>
      <c r="C166" s="15" t="s">
        <v>238</v>
      </c>
      <c r="D166" s="15" t="s">
        <v>26</v>
      </c>
      <c r="E166" s="16">
        <v>117</v>
      </c>
      <c r="F166" s="17">
        <f t="shared" si="6"/>
        <v>39</v>
      </c>
      <c r="G166" s="17">
        <v>76.9</v>
      </c>
      <c r="H166" s="17">
        <f t="shared" si="8"/>
        <v>38.45</v>
      </c>
      <c r="I166" s="17">
        <f t="shared" si="7"/>
        <v>77.45</v>
      </c>
      <c r="J166" s="16" t="s">
        <v>20</v>
      </c>
      <c r="K166" s="13"/>
      <c r="L166" s="20"/>
      <c r="XCB166"/>
      <c r="XCC166"/>
      <c r="XCD166"/>
      <c r="XCE166"/>
      <c r="XCF166"/>
    </row>
    <row r="167" s="2" customFormat="1" ht="18" customHeight="1" spans="1:16308">
      <c r="A167" s="13">
        <v>164</v>
      </c>
      <c r="B167" s="14" t="s">
        <v>240</v>
      </c>
      <c r="C167" s="15" t="s">
        <v>238</v>
      </c>
      <c r="D167" s="15" t="s">
        <v>26</v>
      </c>
      <c r="E167" s="16">
        <v>116.25</v>
      </c>
      <c r="F167" s="17">
        <f t="shared" si="6"/>
        <v>38.75</v>
      </c>
      <c r="G167" s="17">
        <v>75.8</v>
      </c>
      <c r="H167" s="17">
        <f t="shared" si="8"/>
        <v>37.9</v>
      </c>
      <c r="I167" s="17">
        <f t="shared" si="7"/>
        <v>76.65</v>
      </c>
      <c r="J167" s="16" t="s">
        <v>22</v>
      </c>
      <c r="K167" s="13"/>
      <c r="L167" s="20"/>
      <c r="XCB167"/>
      <c r="XCC167"/>
      <c r="XCD167"/>
      <c r="XCE167"/>
      <c r="XCF167"/>
    </row>
    <row r="168" s="2" customFormat="1" ht="18" customHeight="1" spans="1:16308">
      <c r="A168" s="13">
        <v>165</v>
      </c>
      <c r="B168" s="14" t="s">
        <v>241</v>
      </c>
      <c r="C168" s="15" t="s">
        <v>238</v>
      </c>
      <c r="D168" s="15" t="s">
        <v>78</v>
      </c>
      <c r="E168" s="16">
        <v>120.25</v>
      </c>
      <c r="F168" s="17">
        <f t="shared" si="6"/>
        <v>40.0833333333333</v>
      </c>
      <c r="G168" s="17">
        <v>83.4</v>
      </c>
      <c r="H168" s="17">
        <f t="shared" si="8"/>
        <v>41.7</v>
      </c>
      <c r="I168" s="17">
        <f t="shared" si="7"/>
        <v>81.7833333333333</v>
      </c>
      <c r="J168" s="16" t="s">
        <v>17</v>
      </c>
      <c r="K168" s="13" t="s">
        <v>18</v>
      </c>
      <c r="L168" s="20"/>
      <c r="XCB168"/>
      <c r="XCC168"/>
      <c r="XCD168"/>
      <c r="XCE168"/>
      <c r="XCF168"/>
    </row>
    <row r="169" s="2" customFormat="1" ht="18" customHeight="1" spans="1:16308">
      <c r="A169" s="13">
        <v>166</v>
      </c>
      <c r="B169" s="14" t="s">
        <v>242</v>
      </c>
      <c r="C169" s="15" t="s">
        <v>238</v>
      </c>
      <c r="D169" s="15" t="s">
        <v>78</v>
      </c>
      <c r="E169" s="16">
        <v>118.5</v>
      </c>
      <c r="F169" s="17">
        <f t="shared" si="6"/>
        <v>39.5</v>
      </c>
      <c r="G169" s="17">
        <v>78.7</v>
      </c>
      <c r="H169" s="17">
        <f t="shared" si="8"/>
        <v>39.35</v>
      </c>
      <c r="I169" s="17">
        <f t="shared" si="7"/>
        <v>78.85</v>
      </c>
      <c r="J169" s="16" t="s">
        <v>20</v>
      </c>
      <c r="K169" s="13" t="s">
        <v>18</v>
      </c>
      <c r="L169" s="20"/>
      <c r="XCB169"/>
      <c r="XCC169"/>
      <c r="XCD169"/>
      <c r="XCE169"/>
      <c r="XCF169"/>
    </row>
    <row r="170" s="2" customFormat="1" ht="18" customHeight="1" spans="1:16308">
      <c r="A170" s="13">
        <v>167</v>
      </c>
      <c r="B170" s="14" t="s">
        <v>243</v>
      </c>
      <c r="C170" s="15" t="s">
        <v>238</v>
      </c>
      <c r="D170" s="15" t="s">
        <v>78</v>
      </c>
      <c r="E170" s="16">
        <v>114</v>
      </c>
      <c r="F170" s="17">
        <f t="shared" si="6"/>
        <v>38</v>
      </c>
      <c r="G170" s="17">
        <v>78.6</v>
      </c>
      <c r="H170" s="17">
        <f t="shared" si="8"/>
        <v>39.3</v>
      </c>
      <c r="I170" s="17">
        <f t="shared" si="7"/>
        <v>77.3</v>
      </c>
      <c r="J170" s="16" t="s">
        <v>22</v>
      </c>
      <c r="K170" s="13"/>
      <c r="L170" s="20"/>
      <c r="XCB170"/>
      <c r="XCC170"/>
      <c r="XCD170"/>
      <c r="XCE170"/>
      <c r="XCF170"/>
    </row>
    <row r="171" s="2" customFormat="1" ht="18" customHeight="1" spans="1:16308">
      <c r="A171" s="13">
        <v>168</v>
      </c>
      <c r="B171" s="14" t="s">
        <v>244</v>
      </c>
      <c r="C171" s="15" t="s">
        <v>238</v>
      </c>
      <c r="D171" s="15" t="s">
        <v>78</v>
      </c>
      <c r="E171" s="16">
        <v>113.25</v>
      </c>
      <c r="F171" s="17">
        <f t="shared" si="6"/>
        <v>37.75</v>
      </c>
      <c r="G171" s="17">
        <v>75.7</v>
      </c>
      <c r="H171" s="17">
        <f t="shared" si="8"/>
        <v>37.85</v>
      </c>
      <c r="I171" s="17">
        <f t="shared" si="7"/>
        <v>75.6</v>
      </c>
      <c r="J171" s="16" t="s">
        <v>76</v>
      </c>
      <c r="K171" s="13"/>
      <c r="L171" s="20"/>
      <c r="XCB171"/>
      <c r="XCC171"/>
      <c r="XCD171"/>
      <c r="XCE171"/>
      <c r="XCF171"/>
    </row>
    <row r="172" s="2" customFormat="1" ht="18" customHeight="1" spans="1:16308">
      <c r="A172" s="13">
        <v>169</v>
      </c>
      <c r="B172" s="14" t="s">
        <v>245</v>
      </c>
      <c r="C172" s="15" t="s">
        <v>238</v>
      </c>
      <c r="D172" s="15" t="s">
        <v>78</v>
      </c>
      <c r="E172" s="16">
        <v>114.75</v>
      </c>
      <c r="F172" s="17">
        <f t="shared" si="6"/>
        <v>38.25</v>
      </c>
      <c r="G172" s="17">
        <v>74.6</v>
      </c>
      <c r="H172" s="17">
        <f t="shared" si="8"/>
        <v>37.3</v>
      </c>
      <c r="I172" s="17">
        <f t="shared" si="7"/>
        <v>75.55</v>
      </c>
      <c r="J172" s="16" t="s">
        <v>83</v>
      </c>
      <c r="K172" s="13"/>
      <c r="L172" s="20"/>
      <c r="XCB172"/>
      <c r="XCC172"/>
      <c r="XCD172"/>
      <c r="XCE172"/>
      <c r="XCF172"/>
    </row>
    <row r="173" s="2" customFormat="1" ht="18" customHeight="1" spans="1:16308">
      <c r="A173" s="13">
        <v>170</v>
      </c>
      <c r="B173" s="14" t="s">
        <v>246</v>
      </c>
      <c r="C173" s="15" t="s">
        <v>238</v>
      </c>
      <c r="D173" s="15" t="s">
        <v>78</v>
      </c>
      <c r="E173" s="16">
        <v>114.5</v>
      </c>
      <c r="F173" s="17">
        <f t="shared" si="6"/>
        <v>38.1666666666667</v>
      </c>
      <c r="G173" s="17">
        <v>48.9</v>
      </c>
      <c r="H173" s="17">
        <f t="shared" si="8"/>
        <v>24.45</v>
      </c>
      <c r="I173" s="17">
        <f t="shared" si="7"/>
        <v>62.6166666666667</v>
      </c>
      <c r="J173" s="16" t="s">
        <v>85</v>
      </c>
      <c r="K173" s="13"/>
      <c r="L173" s="20"/>
      <c r="XCB173"/>
      <c r="XCC173"/>
      <c r="XCD173"/>
      <c r="XCE173"/>
      <c r="XCF173"/>
    </row>
    <row r="174" s="2" customFormat="1" ht="18" customHeight="1" spans="1:16308">
      <c r="A174" s="13">
        <v>171</v>
      </c>
      <c r="B174" s="14" t="s">
        <v>247</v>
      </c>
      <c r="C174" s="15" t="s">
        <v>248</v>
      </c>
      <c r="D174" s="15" t="s">
        <v>31</v>
      </c>
      <c r="E174" s="16">
        <v>109.91</v>
      </c>
      <c r="F174" s="17">
        <f t="shared" si="6"/>
        <v>36.6366666666667</v>
      </c>
      <c r="G174" s="17">
        <v>83</v>
      </c>
      <c r="H174" s="17">
        <f t="shared" si="8"/>
        <v>41.5</v>
      </c>
      <c r="I174" s="17">
        <f t="shared" si="7"/>
        <v>78.1366666666667</v>
      </c>
      <c r="J174" s="16" t="s">
        <v>17</v>
      </c>
      <c r="K174" s="13" t="s">
        <v>18</v>
      </c>
      <c r="L174" s="20"/>
      <c r="XCB174"/>
      <c r="XCC174"/>
      <c r="XCD174"/>
      <c r="XCE174"/>
      <c r="XCF174"/>
    </row>
    <row r="175" s="2" customFormat="1" ht="18" customHeight="1" spans="1:16308">
      <c r="A175" s="13">
        <v>172</v>
      </c>
      <c r="B175" s="14" t="s">
        <v>249</v>
      </c>
      <c r="C175" s="15" t="s">
        <v>248</v>
      </c>
      <c r="D175" s="15" t="s">
        <v>31</v>
      </c>
      <c r="E175" s="16">
        <v>114.01</v>
      </c>
      <c r="F175" s="17">
        <f t="shared" si="6"/>
        <v>38.0033333333333</v>
      </c>
      <c r="G175" s="17">
        <v>77.7</v>
      </c>
      <c r="H175" s="17">
        <f t="shared" si="8"/>
        <v>38.85</v>
      </c>
      <c r="I175" s="17">
        <f t="shared" si="7"/>
        <v>76.8533333333333</v>
      </c>
      <c r="J175" s="16" t="s">
        <v>20</v>
      </c>
      <c r="K175" s="13" t="s">
        <v>18</v>
      </c>
      <c r="L175" s="20"/>
      <c r="XCB175"/>
      <c r="XCC175"/>
      <c r="XCD175"/>
      <c r="XCE175"/>
      <c r="XCF175"/>
    </row>
    <row r="176" s="2" customFormat="1" ht="18" customHeight="1" spans="1:16308">
      <c r="A176" s="13">
        <v>173</v>
      </c>
      <c r="B176" s="14" t="s">
        <v>250</v>
      </c>
      <c r="C176" s="15" t="s">
        <v>248</v>
      </c>
      <c r="D176" s="15" t="s">
        <v>31</v>
      </c>
      <c r="E176" s="16">
        <v>109.22</v>
      </c>
      <c r="F176" s="17">
        <f t="shared" si="6"/>
        <v>36.4066666666667</v>
      </c>
      <c r="G176" s="17">
        <v>78.8</v>
      </c>
      <c r="H176" s="17">
        <f t="shared" si="8"/>
        <v>39.4</v>
      </c>
      <c r="I176" s="17">
        <f t="shared" si="7"/>
        <v>75.8066666666667</v>
      </c>
      <c r="J176" s="16" t="s">
        <v>22</v>
      </c>
      <c r="K176" s="13"/>
      <c r="L176" s="20"/>
      <c r="XCB176"/>
      <c r="XCC176"/>
      <c r="XCD176"/>
      <c r="XCE176"/>
      <c r="XCF176"/>
    </row>
    <row r="177" s="2" customFormat="1" ht="18" customHeight="1" spans="1:16308">
      <c r="A177" s="13">
        <v>174</v>
      </c>
      <c r="B177" s="14" t="s">
        <v>251</v>
      </c>
      <c r="C177" s="15" t="s">
        <v>248</v>
      </c>
      <c r="D177" s="15" t="s">
        <v>31</v>
      </c>
      <c r="E177" s="16">
        <v>112.57</v>
      </c>
      <c r="F177" s="17">
        <f t="shared" si="6"/>
        <v>37.5233333333333</v>
      </c>
      <c r="G177" s="17">
        <v>72</v>
      </c>
      <c r="H177" s="17">
        <f t="shared" si="8"/>
        <v>36</v>
      </c>
      <c r="I177" s="17">
        <f t="shared" si="7"/>
        <v>73.5233333333333</v>
      </c>
      <c r="J177" s="16" t="s">
        <v>76</v>
      </c>
      <c r="K177" s="13"/>
      <c r="L177" s="20"/>
      <c r="XCB177"/>
      <c r="XCC177"/>
      <c r="XCD177"/>
      <c r="XCE177"/>
      <c r="XCF177"/>
    </row>
    <row r="178" s="2" customFormat="1" ht="18" customHeight="1" spans="1:16308">
      <c r="A178" s="13">
        <v>175</v>
      </c>
      <c r="B178" s="14" t="s">
        <v>252</v>
      </c>
      <c r="C178" s="15" t="s">
        <v>248</v>
      </c>
      <c r="D178" s="15" t="s">
        <v>31</v>
      </c>
      <c r="E178" s="16">
        <v>106.89</v>
      </c>
      <c r="F178" s="17">
        <f t="shared" si="6"/>
        <v>35.63</v>
      </c>
      <c r="G178" s="17">
        <v>70.4</v>
      </c>
      <c r="H178" s="17">
        <f t="shared" si="8"/>
        <v>35.2</v>
      </c>
      <c r="I178" s="17">
        <f t="shared" si="7"/>
        <v>70.83</v>
      </c>
      <c r="J178" s="16" t="s">
        <v>83</v>
      </c>
      <c r="K178" s="13"/>
      <c r="L178" s="20"/>
      <c r="XCB178"/>
      <c r="XCC178"/>
      <c r="XCD178"/>
      <c r="XCE178"/>
      <c r="XCF178"/>
    </row>
    <row r="179" s="2" customFormat="1" ht="18" customHeight="1" spans="1:16308">
      <c r="A179" s="13">
        <v>176</v>
      </c>
      <c r="B179" s="14" t="s">
        <v>253</v>
      </c>
      <c r="C179" s="15" t="s">
        <v>248</v>
      </c>
      <c r="D179" s="15" t="s">
        <v>31</v>
      </c>
      <c r="E179" s="16">
        <v>107.68</v>
      </c>
      <c r="F179" s="17">
        <f t="shared" si="6"/>
        <v>35.8933333333333</v>
      </c>
      <c r="G179" s="17">
        <v>0</v>
      </c>
      <c r="H179" s="17">
        <f t="shared" si="8"/>
        <v>0</v>
      </c>
      <c r="I179" s="17">
        <f t="shared" si="7"/>
        <v>35.8933333333333</v>
      </c>
      <c r="J179" s="16" t="s">
        <v>85</v>
      </c>
      <c r="K179" s="13"/>
      <c r="L179" s="20" t="s">
        <v>23</v>
      </c>
      <c r="XCB179"/>
      <c r="XCC179"/>
      <c r="XCD179"/>
      <c r="XCE179"/>
      <c r="XCF179"/>
    </row>
    <row r="180" s="2" customFormat="1" ht="18" customHeight="1" spans="1:16308">
      <c r="A180" s="13">
        <v>177</v>
      </c>
      <c r="B180" s="14" t="s">
        <v>254</v>
      </c>
      <c r="C180" s="15" t="s">
        <v>248</v>
      </c>
      <c r="D180" s="15" t="s">
        <v>78</v>
      </c>
      <c r="E180" s="16">
        <v>109</v>
      </c>
      <c r="F180" s="17">
        <f t="shared" si="6"/>
        <v>36.3333333333333</v>
      </c>
      <c r="G180" s="17">
        <v>81.82</v>
      </c>
      <c r="H180" s="17">
        <f t="shared" si="8"/>
        <v>40.91</v>
      </c>
      <c r="I180" s="17">
        <f t="shared" si="7"/>
        <v>77.2433333333333</v>
      </c>
      <c r="J180" s="16" t="s">
        <v>17</v>
      </c>
      <c r="K180" s="13" t="s">
        <v>18</v>
      </c>
      <c r="L180" s="20"/>
      <c r="XCB180"/>
      <c r="XCC180"/>
      <c r="XCD180"/>
      <c r="XCE180"/>
      <c r="XCF180"/>
    </row>
    <row r="181" s="2" customFormat="1" ht="18" customHeight="1" spans="1:16308">
      <c r="A181" s="13">
        <v>178</v>
      </c>
      <c r="B181" s="14" t="s">
        <v>255</v>
      </c>
      <c r="C181" s="15" t="s">
        <v>248</v>
      </c>
      <c r="D181" s="15" t="s">
        <v>78</v>
      </c>
      <c r="E181" s="16">
        <v>111.75</v>
      </c>
      <c r="F181" s="17">
        <f t="shared" si="6"/>
        <v>37.25</v>
      </c>
      <c r="G181" s="17">
        <v>79.12</v>
      </c>
      <c r="H181" s="17">
        <f t="shared" si="8"/>
        <v>39.56</v>
      </c>
      <c r="I181" s="17">
        <f t="shared" si="7"/>
        <v>76.81</v>
      </c>
      <c r="J181" s="16" t="s">
        <v>20</v>
      </c>
      <c r="K181" s="13" t="s">
        <v>18</v>
      </c>
      <c r="L181" s="20"/>
      <c r="XCB181"/>
      <c r="XCC181"/>
      <c r="XCD181"/>
      <c r="XCE181"/>
      <c r="XCF181"/>
    </row>
    <row r="182" s="2" customFormat="1" ht="18" customHeight="1" spans="1:16308">
      <c r="A182" s="13">
        <v>179</v>
      </c>
      <c r="B182" s="14" t="s">
        <v>256</v>
      </c>
      <c r="C182" s="15" t="s">
        <v>248</v>
      </c>
      <c r="D182" s="15" t="s">
        <v>78</v>
      </c>
      <c r="E182" s="16">
        <v>109.25</v>
      </c>
      <c r="F182" s="17">
        <f t="shared" si="6"/>
        <v>36.4166666666667</v>
      </c>
      <c r="G182" s="17">
        <v>80.4</v>
      </c>
      <c r="H182" s="17">
        <f t="shared" si="8"/>
        <v>40.2</v>
      </c>
      <c r="I182" s="17">
        <f t="shared" si="7"/>
        <v>76.6166666666667</v>
      </c>
      <c r="J182" s="16" t="s">
        <v>22</v>
      </c>
      <c r="K182" s="13"/>
      <c r="L182" s="20"/>
      <c r="XCB182"/>
      <c r="XCC182"/>
      <c r="XCD182"/>
      <c r="XCE182"/>
      <c r="XCF182"/>
    </row>
    <row r="183" s="2" customFormat="1" ht="18" customHeight="1" spans="1:16308">
      <c r="A183" s="13">
        <v>180</v>
      </c>
      <c r="B183" s="14" t="s">
        <v>257</v>
      </c>
      <c r="C183" s="15" t="s">
        <v>248</v>
      </c>
      <c r="D183" s="15" t="s">
        <v>78</v>
      </c>
      <c r="E183" s="16">
        <v>109.75</v>
      </c>
      <c r="F183" s="17">
        <f t="shared" si="6"/>
        <v>36.5833333333333</v>
      </c>
      <c r="G183" s="17">
        <v>78.6</v>
      </c>
      <c r="H183" s="17">
        <f t="shared" si="8"/>
        <v>39.3</v>
      </c>
      <c r="I183" s="17">
        <f t="shared" si="7"/>
        <v>75.8833333333333</v>
      </c>
      <c r="J183" s="16" t="s">
        <v>76</v>
      </c>
      <c r="K183" s="13"/>
      <c r="L183" s="20"/>
      <c r="XCB183"/>
      <c r="XCC183"/>
      <c r="XCD183"/>
      <c r="XCE183"/>
      <c r="XCF183"/>
    </row>
    <row r="184" s="2" customFormat="1" ht="18" customHeight="1" spans="1:16308">
      <c r="A184" s="13">
        <v>181</v>
      </c>
      <c r="B184" s="14" t="s">
        <v>258</v>
      </c>
      <c r="C184" s="15" t="s">
        <v>248</v>
      </c>
      <c r="D184" s="15" t="s">
        <v>78</v>
      </c>
      <c r="E184" s="16">
        <v>106.25</v>
      </c>
      <c r="F184" s="17">
        <f t="shared" si="6"/>
        <v>35.4166666666667</v>
      </c>
      <c r="G184" s="17">
        <v>80.4</v>
      </c>
      <c r="H184" s="17">
        <f t="shared" si="8"/>
        <v>40.2</v>
      </c>
      <c r="I184" s="17">
        <f t="shared" si="7"/>
        <v>75.6166666666667</v>
      </c>
      <c r="J184" s="16" t="s">
        <v>83</v>
      </c>
      <c r="K184" s="13"/>
      <c r="L184" s="20"/>
      <c r="XCB184"/>
      <c r="XCC184"/>
      <c r="XCD184"/>
      <c r="XCE184"/>
      <c r="XCF184"/>
    </row>
    <row r="185" s="2" customFormat="1" ht="18" customHeight="1" spans="1:16308">
      <c r="A185" s="13">
        <v>182</v>
      </c>
      <c r="B185" s="14" t="s">
        <v>259</v>
      </c>
      <c r="C185" s="15" t="s">
        <v>248</v>
      </c>
      <c r="D185" s="15" t="s">
        <v>78</v>
      </c>
      <c r="E185" s="16">
        <v>112.5</v>
      </c>
      <c r="F185" s="17">
        <f t="shared" si="6"/>
        <v>37.5</v>
      </c>
      <c r="G185" s="17">
        <v>75.5</v>
      </c>
      <c r="H185" s="17">
        <f t="shared" si="8"/>
        <v>37.75</v>
      </c>
      <c r="I185" s="17">
        <f t="shared" si="7"/>
        <v>75.25</v>
      </c>
      <c r="J185" s="16" t="s">
        <v>85</v>
      </c>
      <c r="K185" s="13"/>
      <c r="L185" s="20"/>
      <c r="XCB185"/>
      <c r="XCC185"/>
      <c r="XCD185"/>
      <c r="XCE185"/>
      <c r="XCF185"/>
    </row>
    <row r="186" s="2" customFormat="1" ht="18" customHeight="1" spans="1:16308">
      <c r="A186" s="13">
        <v>183</v>
      </c>
      <c r="B186" s="14" t="s">
        <v>260</v>
      </c>
      <c r="C186" s="15" t="s">
        <v>261</v>
      </c>
      <c r="D186" s="15" t="s">
        <v>26</v>
      </c>
      <c r="E186" s="16">
        <v>119</v>
      </c>
      <c r="F186" s="17">
        <f t="shared" si="6"/>
        <v>39.6666666666667</v>
      </c>
      <c r="G186" s="17">
        <v>82</v>
      </c>
      <c r="H186" s="17">
        <f t="shared" si="8"/>
        <v>41</v>
      </c>
      <c r="I186" s="17">
        <f t="shared" si="7"/>
        <v>80.6666666666667</v>
      </c>
      <c r="J186" s="16" t="s">
        <v>17</v>
      </c>
      <c r="K186" s="13" t="s">
        <v>18</v>
      </c>
      <c r="L186" s="20"/>
      <c r="XCB186"/>
      <c r="XCC186"/>
      <c r="XCD186"/>
      <c r="XCE186"/>
      <c r="XCF186"/>
    </row>
    <row r="187" s="2" customFormat="1" ht="18" customHeight="1" spans="1:16308">
      <c r="A187" s="13">
        <v>184</v>
      </c>
      <c r="B187" s="14" t="s">
        <v>262</v>
      </c>
      <c r="C187" s="15" t="s">
        <v>261</v>
      </c>
      <c r="D187" s="15" t="s">
        <v>26</v>
      </c>
      <c r="E187" s="16">
        <v>120</v>
      </c>
      <c r="F187" s="17">
        <f t="shared" si="6"/>
        <v>40</v>
      </c>
      <c r="G187" s="17">
        <v>80.4</v>
      </c>
      <c r="H187" s="17">
        <f t="shared" si="8"/>
        <v>40.2</v>
      </c>
      <c r="I187" s="17">
        <f t="shared" si="7"/>
        <v>80.2</v>
      </c>
      <c r="J187" s="16" t="s">
        <v>20</v>
      </c>
      <c r="K187" s="13"/>
      <c r="L187" s="20"/>
      <c r="XCB187"/>
      <c r="XCC187"/>
      <c r="XCD187"/>
      <c r="XCE187"/>
      <c r="XCF187"/>
    </row>
    <row r="188" s="2" customFormat="1" ht="18" customHeight="1" spans="1:16308">
      <c r="A188" s="13">
        <v>185</v>
      </c>
      <c r="B188" s="14" t="s">
        <v>263</v>
      </c>
      <c r="C188" s="15" t="s">
        <v>261</v>
      </c>
      <c r="D188" s="15" t="s">
        <v>26</v>
      </c>
      <c r="E188" s="16">
        <v>117.25</v>
      </c>
      <c r="F188" s="17">
        <f t="shared" si="6"/>
        <v>39.0833333333333</v>
      </c>
      <c r="G188" s="17">
        <v>80.1</v>
      </c>
      <c r="H188" s="17">
        <f t="shared" si="8"/>
        <v>40.05</v>
      </c>
      <c r="I188" s="17">
        <f t="shared" si="7"/>
        <v>79.1333333333333</v>
      </c>
      <c r="J188" s="16" t="s">
        <v>22</v>
      </c>
      <c r="K188" s="13"/>
      <c r="L188" s="20"/>
      <c r="XCB188"/>
      <c r="XCC188"/>
      <c r="XCD188"/>
      <c r="XCE188"/>
      <c r="XCF188"/>
    </row>
    <row r="189" s="2" customFormat="1" ht="18" customHeight="1" spans="1:16308">
      <c r="A189" s="13">
        <v>186</v>
      </c>
      <c r="B189" s="14" t="s">
        <v>264</v>
      </c>
      <c r="C189" s="15" t="s">
        <v>265</v>
      </c>
      <c r="D189" s="15" t="s">
        <v>26</v>
      </c>
      <c r="E189" s="16">
        <v>125</v>
      </c>
      <c r="F189" s="17">
        <f t="shared" si="6"/>
        <v>41.6666666666667</v>
      </c>
      <c r="G189" s="17">
        <v>86.2</v>
      </c>
      <c r="H189" s="17">
        <f t="shared" si="8"/>
        <v>43.1</v>
      </c>
      <c r="I189" s="17">
        <f t="shared" si="7"/>
        <v>84.7666666666667</v>
      </c>
      <c r="J189" s="16" t="s">
        <v>17</v>
      </c>
      <c r="K189" s="13" t="s">
        <v>18</v>
      </c>
      <c r="L189" s="20"/>
      <c r="XCB189"/>
      <c r="XCC189"/>
      <c r="XCD189"/>
      <c r="XCE189"/>
      <c r="XCF189"/>
    </row>
    <row r="190" s="2" customFormat="1" ht="18" customHeight="1" spans="1:16308">
      <c r="A190" s="13">
        <v>187</v>
      </c>
      <c r="B190" s="14" t="s">
        <v>266</v>
      </c>
      <c r="C190" s="15" t="s">
        <v>265</v>
      </c>
      <c r="D190" s="15" t="s">
        <v>26</v>
      </c>
      <c r="E190" s="16">
        <v>118.75</v>
      </c>
      <c r="F190" s="17">
        <f t="shared" si="6"/>
        <v>39.5833333333333</v>
      </c>
      <c r="G190" s="17">
        <v>78.1</v>
      </c>
      <c r="H190" s="17">
        <f t="shared" si="8"/>
        <v>39.05</v>
      </c>
      <c r="I190" s="17">
        <f t="shared" si="7"/>
        <v>78.6333333333333</v>
      </c>
      <c r="J190" s="16" t="s">
        <v>20</v>
      </c>
      <c r="K190" s="13"/>
      <c r="L190" s="20"/>
      <c r="XCB190"/>
      <c r="XCC190"/>
      <c r="XCD190"/>
      <c r="XCE190"/>
      <c r="XCF190"/>
    </row>
    <row r="191" s="2" customFormat="1" ht="18" customHeight="1" spans="1:16308">
      <c r="A191" s="13">
        <v>188</v>
      </c>
      <c r="B191" s="14" t="s">
        <v>267</v>
      </c>
      <c r="C191" s="15" t="s">
        <v>265</v>
      </c>
      <c r="D191" s="15" t="s">
        <v>26</v>
      </c>
      <c r="E191" s="16">
        <v>118.5</v>
      </c>
      <c r="F191" s="17">
        <f t="shared" si="6"/>
        <v>39.5</v>
      </c>
      <c r="G191" s="17">
        <v>75.4</v>
      </c>
      <c r="H191" s="17">
        <f t="shared" si="8"/>
        <v>37.7</v>
      </c>
      <c r="I191" s="17">
        <f t="shared" si="7"/>
        <v>77.2</v>
      </c>
      <c r="J191" s="16" t="s">
        <v>22</v>
      </c>
      <c r="K191" s="13"/>
      <c r="L191" s="20"/>
      <c r="XCB191"/>
      <c r="XCC191"/>
      <c r="XCD191"/>
      <c r="XCE191"/>
      <c r="XCF191"/>
    </row>
    <row r="192" s="2" customFormat="1" ht="18" customHeight="1" spans="1:16308">
      <c r="A192" s="13">
        <v>189</v>
      </c>
      <c r="B192" s="14" t="s">
        <v>268</v>
      </c>
      <c r="C192" s="15" t="s">
        <v>265</v>
      </c>
      <c r="D192" s="15" t="s">
        <v>55</v>
      </c>
      <c r="E192" s="16">
        <v>110.25</v>
      </c>
      <c r="F192" s="17">
        <f t="shared" si="6"/>
        <v>36.75</v>
      </c>
      <c r="G192" s="17">
        <v>81.62</v>
      </c>
      <c r="H192" s="17">
        <f t="shared" si="8"/>
        <v>40.81</v>
      </c>
      <c r="I192" s="17">
        <f t="shared" si="7"/>
        <v>77.56</v>
      </c>
      <c r="J192" s="16" t="s">
        <v>17</v>
      </c>
      <c r="K192" s="13" t="s">
        <v>18</v>
      </c>
      <c r="L192" s="20"/>
      <c r="XCB192"/>
      <c r="XCC192"/>
      <c r="XCD192"/>
      <c r="XCE192"/>
      <c r="XCF192"/>
    </row>
    <row r="193" s="2" customFormat="1" ht="18" customHeight="1" spans="1:16308">
      <c r="A193" s="13">
        <v>190</v>
      </c>
      <c r="B193" s="14" t="s">
        <v>269</v>
      </c>
      <c r="C193" s="15" t="s">
        <v>265</v>
      </c>
      <c r="D193" s="15" t="s">
        <v>55</v>
      </c>
      <c r="E193" s="16">
        <v>110.5</v>
      </c>
      <c r="F193" s="17">
        <f t="shared" si="6"/>
        <v>36.8333333333333</v>
      </c>
      <c r="G193" s="17">
        <v>0</v>
      </c>
      <c r="H193" s="17">
        <f t="shared" si="8"/>
        <v>0</v>
      </c>
      <c r="I193" s="17">
        <f t="shared" si="7"/>
        <v>36.8333333333333</v>
      </c>
      <c r="J193" s="16" t="s">
        <v>20</v>
      </c>
      <c r="K193" s="13"/>
      <c r="L193" s="20" t="s">
        <v>23</v>
      </c>
      <c r="XCB193"/>
      <c r="XCC193"/>
      <c r="XCD193"/>
      <c r="XCE193"/>
      <c r="XCF193"/>
    </row>
    <row r="194" s="2" customFormat="1" ht="18" customHeight="1" spans="1:16308">
      <c r="A194" s="13">
        <v>191</v>
      </c>
      <c r="B194" s="14" t="s">
        <v>270</v>
      </c>
      <c r="C194" s="15" t="s">
        <v>265</v>
      </c>
      <c r="D194" s="15" t="s">
        <v>55</v>
      </c>
      <c r="E194" s="16">
        <v>108.25</v>
      </c>
      <c r="F194" s="17">
        <f t="shared" si="6"/>
        <v>36.0833333333333</v>
      </c>
      <c r="G194" s="17">
        <v>0</v>
      </c>
      <c r="H194" s="17">
        <f t="shared" si="8"/>
        <v>0</v>
      </c>
      <c r="I194" s="17">
        <f t="shared" si="7"/>
        <v>36.0833333333333</v>
      </c>
      <c r="J194" s="16" t="s">
        <v>22</v>
      </c>
      <c r="K194" s="13"/>
      <c r="L194" s="20" t="s">
        <v>23</v>
      </c>
      <c r="XCB194"/>
      <c r="XCC194"/>
      <c r="XCD194"/>
      <c r="XCE194"/>
      <c r="XCF194"/>
    </row>
    <row r="195" s="2" customFormat="1" ht="18" customHeight="1" spans="1:16308">
      <c r="A195" s="13">
        <v>192</v>
      </c>
      <c r="B195" s="14" t="s">
        <v>271</v>
      </c>
      <c r="C195" s="15" t="s">
        <v>265</v>
      </c>
      <c r="D195" s="15" t="s">
        <v>272</v>
      </c>
      <c r="E195" s="16">
        <v>120</v>
      </c>
      <c r="F195" s="17">
        <f t="shared" si="6"/>
        <v>40</v>
      </c>
      <c r="G195" s="17">
        <v>82.8</v>
      </c>
      <c r="H195" s="17">
        <f t="shared" si="8"/>
        <v>41.4</v>
      </c>
      <c r="I195" s="17">
        <f t="shared" si="7"/>
        <v>81.4</v>
      </c>
      <c r="J195" s="16" t="s">
        <v>17</v>
      </c>
      <c r="K195" s="13" t="s">
        <v>18</v>
      </c>
      <c r="L195" s="20"/>
      <c r="XCB195"/>
      <c r="XCC195"/>
      <c r="XCD195"/>
      <c r="XCE195"/>
      <c r="XCF195"/>
    </row>
    <row r="196" s="2" customFormat="1" ht="18" customHeight="1" spans="1:16308">
      <c r="A196" s="13">
        <v>193</v>
      </c>
      <c r="B196" s="14" t="s">
        <v>273</v>
      </c>
      <c r="C196" s="15" t="s">
        <v>265</v>
      </c>
      <c r="D196" s="15" t="s">
        <v>272</v>
      </c>
      <c r="E196" s="16">
        <v>116.5</v>
      </c>
      <c r="F196" s="17">
        <f t="shared" ref="F196:F259" si="9">E196*2/3*0.5</f>
        <v>38.8333333333333</v>
      </c>
      <c r="G196" s="17">
        <v>75.4</v>
      </c>
      <c r="H196" s="17">
        <f t="shared" si="8"/>
        <v>37.7</v>
      </c>
      <c r="I196" s="17">
        <f t="shared" ref="I196:I259" si="10">F196+H196</f>
        <v>76.5333333333333</v>
      </c>
      <c r="J196" s="16" t="s">
        <v>20</v>
      </c>
      <c r="K196" s="13"/>
      <c r="L196" s="20"/>
      <c r="XCB196"/>
      <c r="XCC196"/>
      <c r="XCD196"/>
      <c r="XCE196"/>
      <c r="XCF196"/>
    </row>
    <row r="197" s="2" customFormat="1" ht="18" customHeight="1" spans="1:16308">
      <c r="A197" s="13">
        <v>194</v>
      </c>
      <c r="B197" s="14" t="s">
        <v>274</v>
      </c>
      <c r="C197" s="15" t="s">
        <v>265</v>
      </c>
      <c r="D197" s="15" t="s">
        <v>272</v>
      </c>
      <c r="E197" s="16">
        <v>117.5</v>
      </c>
      <c r="F197" s="17">
        <f t="shared" si="9"/>
        <v>39.1666666666667</v>
      </c>
      <c r="G197" s="17">
        <v>0</v>
      </c>
      <c r="H197" s="17">
        <f t="shared" ref="H197:H260" si="11">G197*0.5</f>
        <v>0</v>
      </c>
      <c r="I197" s="17">
        <f t="shared" si="10"/>
        <v>39.1666666666667</v>
      </c>
      <c r="J197" s="16" t="s">
        <v>22</v>
      </c>
      <c r="K197" s="13"/>
      <c r="L197" s="20" t="s">
        <v>23</v>
      </c>
      <c r="XCB197"/>
      <c r="XCC197"/>
      <c r="XCD197"/>
      <c r="XCE197"/>
      <c r="XCF197"/>
    </row>
    <row r="198" s="2" customFormat="1" ht="18" customHeight="1" spans="1:16308">
      <c r="A198" s="13">
        <v>195</v>
      </c>
      <c r="B198" s="14" t="s">
        <v>275</v>
      </c>
      <c r="C198" s="15" t="s">
        <v>265</v>
      </c>
      <c r="D198" s="15" t="s">
        <v>98</v>
      </c>
      <c r="E198" s="16">
        <v>119.81</v>
      </c>
      <c r="F198" s="17">
        <f t="shared" si="9"/>
        <v>39.9366666666667</v>
      </c>
      <c r="G198" s="17">
        <v>78.7</v>
      </c>
      <c r="H198" s="17">
        <f t="shared" si="11"/>
        <v>39.35</v>
      </c>
      <c r="I198" s="17">
        <f t="shared" si="10"/>
        <v>79.2866666666667</v>
      </c>
      <c r="J198" s="16" t="s">
        <v>17</v>
      </c>
      <c r="K198" s="13" t="s">
        <v>18</v>
      </c>
      <c r="L198" s="20"/>
      <c r="XCB198"/>
      <c r="XCC198"/>
      <c r="XCD198"/>
      <c r="XCE198"/>
      <c r="XCF198"/>
    </row>
    <row r="199" s="2" customFormat="1" ht="18" customHeight="1" spans="1:16308">
      <c r="A199" s="13">
        <v>196</v>
      </c>
      <c r="B199" s="14" t="s">
        <v>276</v>
      </c>
      <c r="C199" s="15" t="s">
        <v>265</v>
      </c>
      <c r="D199" s="15" t="s">
        <v>98</v>
      </c>
      <c r="E199" s="16">
        <v>111.81</v>
      </c>
      <c r="F199" s="17">
        <f t="shared" si="9"/>
        <v>37.27</v>
      </c>
      <c r="G199" s="17">
        <v>78.4</v>
      </c>
      <c r="H199" s="17">
        <f t="shared" si="11"/>
        <v>39.2</v>
      </c>
      <c r="I199" s="17">
        <f t="shared" si="10"/>
        <v>76.47</v>
      </c>
      <c r="J199" s="16" t="s">
        <v>20</v>
      </c>
      <c r="K199" s="13"/>
      <c r="L199" s="20"/>
      <c r="XCB199"/>
      <c r="XCC199"/>
      <c r="XCD199"/>
      <c r="XCE199"/>
      <c r="XCF199"/>
    </row>
    <row r="200" s="2" customFormat="1" ht="18" customHeight="1" spans="1:16308">
      <c r="A200" s="13">
        <v>197</v>
      </c>
      <c r="B200" s="14" t="s">
        <v>277</v>
      </c>
      <c r="C200" s="15" t="s">
        <v>265</v>
      </c>
      <c r="D200" s="15" t="s">
        <v>98</v>
      </c>
      <c r="E200" s="16">
        <v>108.06</v>
      </c>
      <c r="F200" s="17">
        <f t="shared" si="9"/>
        <v>36.02</v>
      </c>
      <c r="G200" s="17">
        <v>71</v>
      </c>
      <c r="H200" s="17">
        <f t="shared" si="11"/>
        <v>35.5</v>
      </c>
      <c r="I200" s="17">
        <f t="shared" si="10"/>
        <v>71.52</v>
      </c>
      <c r="J200" s="16" t="s">
        <v>22</v>
      </c>
      <c r="K200" s="13"/>
      <c r="L200" s="20"/>
      <c r="XCB200"/>
      <c r="XCC200"/>
      <c r="XCD200"/>
      <c r="XCE200"/>
      <c r="XCF200"/>
    </row>
    <row r="201" s="2" customFormat="1" ht="18" customHeight="1" spans="1:16308">
      <c r="A201" s="13">
        <v>198</v>
      </c>
      <c r="B201" s="14" t="s">
        <v>278</v>
      </c>
      <c r="C201" s="15" t="s">
        <v>279</v>
      </c>
      <c r="D201" s="15" t="s">
        <v>16</v>
      </c>
      <c r="E201" s="16">
        <v>100</v>
      </c>
      <c r="F201" s="17">
        <f t="shared" si="9"/>
        <v>33.3333333333333</v>
      </c>
      <c r="G201" s="17">
        <v>75.1</v>
      </c>
      <c r="H201" s="17">
        <f t="shared" si="11"/>
        <v>37.55</v>
      </c>
      <c r="I201" s="17">
        <f t="shared" si="10"/>
        <v>70.8833333333333</v>
      </c>
      <c r="J201" s="16" t="s">
        <v>17</v>
      </c>
      <c r="K201" s="13" t="s">
        <v>18</v>
      </c>
      <c r="L201" s="20"/>
      <c r="XCB201"/>
      <c r="XCC201"/>
      <c r="XCD201"/>
      <c r="XCE201"/>
      <c r="XCF201"/>
    </row>
    <row r="202" s="2" customFormat="1" ht="18" customHeight="1" spans="1:16308">
      <c r="A202" s="13">
        <v>199</v>
      </c>
      <c r="B202" s="14" t="s">
        <v>280</v>
      </c>
      <c r="C202" s="15" t="s">
        <v>279</v>
      </c>
      <c r="D202" s="15" t="s">
        <v>16</v>
      </c>
      <c r="E202" s="16">
        <v>107</v>
      </c>
      <c r="F202" s="17">
        <f t="shared" si="9"/>
        <v>35.6666666666667</v>
      </c>
      <c r="G202" s="17">
        <v>0</v>
      </c>
      <c r="H202" s="17">
        <f t="shared" si="11"/>
        <v>0</v>
      </c>
      <c r="I202" s="17">
        <f t="shared" si="10"/>
        <v>35.6666666666667</v>
      </c>
      <c r="J202" s="16" t="s">
        <v>20</v>
      </c>
      <c r="K202" s="13"/>
      <c r="L202" s="20" t="s">
        <v>23</v>
      </c>
      <c r="XCB202"/>
      <c r="XCC202"/>
      <c r="XCD202"/>
      <c r="XCE202"/>
      <c r="XCF202"/>
    </row>
    <row r="203" s="2" customFormat="1" ht="18" customHeight="1" spans="1:16308">
      <c r="A203" s="13">
        <v>200</v>
      </c>
      <c r="B203" s="14" t="s">
        <v>281</v>
      </c>
      <c r="C203" s="15" t="s">
        <v>279</v>
      </c>
      <c r="D203" s="15" t="s">
        <v>282</v>
      </c>
      <c r="E203" s="16">
        <v>119.75</v>
      </c>
      <c r="F203" s="17">
        <f t="shared" si="9"/>
        <v>39.9166666666667</v>
      </c>
      <c r="G203" s="17">
        <v>84</v>
      </c>
      <c r="H203" s="17">
        <f t="shared" si="11"/>
        <v>42</v>
      </c>
      <c r="I203" s="17">
        <f t="shared" si="10"/>
        <v>81.9166666666667</v>
      </c>
      <c r="J203" s="16" t="s">
        <v>17</v>
      </c>
      <c r="K203" s="13" t="s">
        <v>18</v>
      </c>
      <c r="L203" s="20"/>
      <c r="XCB203"/>
      <c r="XCC203"/>
      <c r="XCD203"/>
      <c r="XCE203"/>
      <c r="XCF203"/>
    </row>
    <row r="204" s="2" customFormat="1" ht="18" customHeight="1" spans="1:16308">
      <c r="A204" s="13">
        <v>201</v>
      </c>
      <c r="B204" s="14" t="s">
        <v>283</v>
      </c>
      <c r="C204" s="15" t="s">
        <v>279</v>
      </c>
      <c r="D204" s="15" t="s">
        <v>282</v>
      </c>
      <c r="E204" s="16">
        <v>116</v>
      </c>
      <c r="F204" s="17">
        <f t="shared" si="9"/>
        <v>38.6666666666667</v>
      </c>
      <c r="G204" s="17">
        <v>79.9</v>
      </c>
      <c r="H204" s="17">
        <f t="shared" si="11"/>
        <v>39.95</v>
      </c>
      <c r="I204" s="17">
        <f t="shared" si="10"/>
        <v>78.6166666666667</v>
      </c>
      <c r="J204" s="16" t="s">
        <v>20</v>
      </c>
      <c r="K204" s="13"/>
      <c r="L204" s="20"/>
      <c r="XCB204"/>
      <c r="XCC204"/>
      <c r="XCD204"/>
      <c r="XCE204"/>
      <c r="XCF204"/>
    </row>
    <row r="205" s="2" customFormat="1" ht="18" customHeight="1" spans="1:16308">
      <c r="A205" s="13">
        <v>202</v>
      </c>
      <c r="B205" s="14" t="s">
        <v>284</v>
      </c>
      <c r="C205" s="15" t="s">
        <v>279</v>
      </c>
      <c r="D205" s="15" t="s">
        <v>282</v>
      </c>
      <c r="E205" s="16">
        <v>115.75</v>
      </c>
      <c r="F205" s="17">
        <f t="shared" si="9"/>
        <v>38.5833333333333</v>
      </c>
      <c r="G205" s="17">
        <v>79</v>
      </c>
      <c r="H205" s="17">
        <f t="shared" si="11"/>
        <v>39.5</v>
      </c>
      <c r="I205" s="17">
        <f t="shared" si="10"/>
        <v>78.0833333333333</v>
      </c>
      <c r="J205" s="16" t="s">
        <v>22</v>
      </c>
      <c r="K205" s="13"/>
      <c r="L205" s="20"/>
      <c r="XCB205"/>
      <c r="XCC205"/>
      <c r="XCD205"/>
      <c r="XCE205"/>
      <c r="XCF205"/>
    </row>
    <row r="206" s="2" customFormat="1" ht="18" customHeight="1" spans="1:16308">
      <c r="A206" s="13">
        <v>203</v>
      </c>
      <c r="B206" s="14" t="s">
        <v>285</v>
      </c>
      <c r="C206" s="15" t="s">
        <v>286</v>
      </c>
      <c r="D206" s="15" t="s">
        <v>55</v>
      </c>
      <c r="E206" s="16">
        <v>117.25</v>
      </c>
      <c r="F206" s="17">
        <f t="shared" si="9"/>
        <v>39.0833333333333</v>
      </c>
      <c r="G206" s="17">
        <v>84.3</v>
      </c>
      <c r="H206" s="17">
        <f t="shared" si="11"/>
        <v>42.15</v>
      </c>
      <c r="I206" s="17">
        <f t="shared" si="10"/>
        <v>81.2333333333333</v>
      </c>
      <c r="J206" s="16" t="s">
        <v>17</v>
      </c>
      <c r="K206" s="13" t="s">
        <v>18</v>
      </c>
      <c r="L206" s="20"/>
      <c r="XCB206"/>
      <c r="XCC206"/>
      <c r="XCD206"/>
      <c r="XCE206"/>
      <c r="XCF206"/>
    </row>
    <row r="207" s="2" customFormat="1" ht="18" customHeight="1" spans="1:16308">
      <c r="A207" s="13">
        <v>204</v>
      </c>
      <c r="B207" s="14" t="s">
        <v>287</v>
      </c>
      <c r="C207" s="15" t="s">
        <v>286</v>
      </c>
      <c r="D207" s="15" t="s">
        <v>55</v>
      </c>
      <c r="E207" s="16">
        <v>109.25</v>
      </c>
      <c r="F207" s="17">
        <f t="shared" si="9"/>
        <v>36.4166666666667</v>
      </c>
      <c r="G207" s="17">
        <v>75.2</v>
      </c>
      <c r="H207" s="17">
        <f t="shared" si="11"/>
        <v>37.6</v>
      </c>
      <c r="I207" s="17">
        <f t="shared" si="10"/>
        <v>74.0166666666667</v>
      </c>
      <c r="J207" s="16" t="s">
        <v>20</v>
      </c>
      <c r="K207" s="13"/>
      <c r="L207" s="20"/>
      <c r="XCB207"/>
      <c r="XCC207"/>
      <c r="XCD207"/>
      <c r="XCE207"/>
      <c r="XCF207"/>
    </row>
    <row r="208" s="2" customFormat="1" ht="18" customHeight="1" spans="1:16308">
      <c r="A208" s="13">
        <v>205</v>
      </c>
      <c r="B208" s="14" t="s">
        <v>288</v>
      </c>
      <c r="C208" s="15" t="s">
        <v>286</v>
      </c>
      <c r="D208" s="15" t="s">
        <v>55</v>
      </c>
      <c r="E208" s="16">
        <v>108.75</v>
      </c>
      <c r="F208" s="17">
        <f t="shared" si="9"/>
        <v>36.25</v>
      </c>
      <c r="G208" s="17">
        <v>73.7</v>
      </c>
      <c r="H208" s="17">
        <f t="shared" si="11"/>
        <v>36.85</v>
      </c>
      <c r="I208" s="17">
        <f t="shared" si="10"/>
        <v>73.1</v>
      </c>
      <c r="J208" s="16" t="s">
        <v>22</v>
      </c>
      <c r="K208" s="13"/>
      <c r="L208" s="20"/>
      <c r="XCB208"/>
      <c r="XCC208"/>
      <c r="XCD208"/>
      <c r="XCE208"/>
      <c r="XCF208"/>
    </row>
    <row r="209" s="2" customFormat="1" ht="18" customHeight="1" spans="1:16308">
      <c r="A209" s="13">
        <v>206</v>
      </c>
      <c r="B209" s="14" t="s">
        <v>289</v>
      </c>
      <c r="C209" s="15" t="s">
        <v>290</v>
      </c>
      <c r="D209" s="15" t="s">
        <v>26</v>
      </c>
      <c r="E209" s="16">
        <v>113.5</v>
      </c>
      <c r="F209" s="17">
        <f t="shared" si="9"/>
        <v>37.8333333333333</v>
      </c>
      <c r="G209" s="17">
        <v>82.7</v>
      </c>
      <c r="H209" s="17">
        <f t="shared" si="11"/>
        <v>41.35</v>
      </c>
      <c r="I209" s="17">
        <f t="shared" si="10"/>
        <v>79.1833333333333</v>
      </c>
      <c r="J209" s="16" t="s">
        <v>17</v>
      </c>
      <c r="K209" s="13" t="s">
        <v>18</v>
      </c>
      <c r="L209" s="20"/>
      <c r="XCB209"/>
      <c r="XCC209"/>
      <c r="XCD209"/>
      <c r="XCE209"/>
      <c r="XCF209"/>
    </row>
    <row r="210" s="2" customFormat="1" ht="18" customHeight="1" spans="1:16308">
      <c r="A210" s="13">
        <v>207</v>
      </c>
      <c r="B210" s="14" t="s">
        <v>291</v>
      </c>
      <c r="C210" s="15" t="s">
        <v>290</v>
      </c>
      <c r="D210" s="15" t="s">
        <v>26</v>
      </c>
      <c r="E210" s="16">
        <v>113.75</v>
      </c>
      <c r="F210" s="17">
        <f t="shared" si="9"/>
        <v>37.9166666666667</v>
      </c>
      <c r="G210" s="17">
        <v>74.6</v>
      </c>
      <c r="H210" s="17">
        <f t="shared" si="11"/>
        <v>37.3</v>
      </c>
      <c r="I210" s="17">
        <f t="shared" si="10"/>
        <v>75.2166666666667</v>
      </c>
      <c r="J210" s="16" t="s">
        <v>20</v>
      </c>
      <c r="K210" s="13" t="s">
        <v>18</v>
      </c>
      <c r="L210" s="20"/>
      <c r="XCB210"/>
      <c r="XCC210"/>
      <c r="XCD210"/>
      <c r="XCE210"/>
      <c r="XCF210"/>
    </row>
    <row r="211" s="2" customFormat="1" ht="18" customHeight="1" spans="1:16308">
      <c r="A211" s="13">
        <v>208</v>
      </c>
      <c r="B211" s="14" t="s">
        <v>292</v>
      </c>
      <c r="C211" s="15" t="s">
        <v>290</v>
      </c>
      <c r="D211" s="15" t="s">
        <v>26</v>
      </c>
      <c r="E211" s="16">
        <v>113</v>
      </c>
      <c r="F211" s="17">
        <f t="shared" si="9"/>
        <v>37.6666666666667</v>
      </c>
      <c r="G211" s="17">
        <v>73.2</v>
      </c>
      <c r="H211" s="17">
        <f t="shared" si="11"/>
        <v>36.6</v>
      </c>
      <c r="I211" s="17">
        <f t="shared" si="10"/>
        <v>74.2666666666667</v>
      </c>
      <c r="J211" s="16" t="s">
        <v>22</v>
      </c>
      <c r="K211" s="13"/>
      <c r="L211" s="20"/>
      <c r="XCB211"/>
      <c r="XCC211"/>
      <c r="XCD211"/>
      <c r="XCE211"/>
      <c r="XCF211"/>
    </row>
    <row r="212" s="2" customFormat="1" ht="18" customHeight="1" spans="1:16308">
      <c r="A212" s="13">
        <v>209</v>
      </c>
      <c r="B212" s="14" t="s">
        <v>293</v>
      </c>
      <c r="C212" s="15" t="s">
        <v>290</v>
      </c>
      <c r="D212" s="15" t="s">
        <v>26</v>
      </c>
      <c r="E212" s="16">
        <v>105.25</v>
      </c>
      <c r="F212" s="17">
        <f t="shared" si="9"/>
        <v>35.0833333333333</v>
      </c>
      <c r="G212" s="17">
        <v>74.5</v>
      </c>
      <c r="H212" s="17">
        <f t="shared" si="11"/>
        <v>37.25</v>
      </c>
      <c r="I212" s="17">
        <f t="shared" si="10"/>
        <v>72.3333333333333</v>
      </c>
      <c r="J212" s="16" t="s">
        <v>76</v>
      </c>
      <c r="K212" s="13"/>
      <c r="L212" s="20"/>
      <c r="XCB212"/>
      <c r="XCC212"/>
      <c r="XCD212"/>
      <c r="XCE212"/>
      <c r="XCF212"/>
    </row>
    <row r="213" s="2" customFormat="1" ht="18" customHeight="1" spans="1:16308">
      <c r="A213" s="13">
        <v>210</v>
      </c>
      <c r="B213" s="14" t="s">
        <v>294</v>
      </c>
      <c r="C213" s="15" t="s">
        <v>290</v>
      </c>
      <c r="D213" s="15" t="s">
        <v>26</v>
      </c>
      <c r="E213" s="16">
        <v>104.5</v>
      </c>
      <c r="F213" s="17">
        <f t="shared" si="9"/>
        <v>34.8333333333333</v>
      </c>
      <c r="G213" s="17">
        <v>74.4</v>
      </c>
      <c r="H213" s="17">
        <f t="shared" si="11"/>
        <v>37.2</v>
      </c>
      <c r="I213" s="17">
        <f t="shared" si="10"/>
        <v>72.0333333333333</v>
      </c>
      <c r="J213" s="16" t="s">
        <v>83</v>
      </c>
      <c r="K213" s="13"/>
      <c r="L213" s="20"/>
      <c r="XCB213"/>
      <c r="XCC213"/>
      <c r="XCD213"/>
      <c r="XCE213"/>
      <c r="XCF213"/>
    </row>
    <row r="214" s="2" customFormat="1" ht="18" customHeight="1" spans="1:16308">
      <c r="A214" s="13">
        <v>211</v>
      </c>
      <c r="B214" s="14" t="s">
        <v>295</v>
      </c>
      <c r="C214" s="15" t="s">
        <v>290</v>
      </c>
      <c r="D214" s="15" t="s">
        <v>26</v>
      </c>
      <c r="E214" s="16">
        <v>104.25</v>
      </c>
      <c r="F214" s="17">
        <f t="shared" si="9"/>
        <v>34.75</v>
      </c>
      <c r="G214" s="17">
        <v>73.98</v>
      </c>
      <c r="H214" s="17">
        <f t="shared" si="11"/>
        <v>36.99</v>
      </c>
      <c r="I214" s="17">
        <f t="shared" si="10"/>
        <v>71.74</v>
      </c>
      <c r="J214" s="16" t="s">
        <v>85</v>
      </c>
      <c r="K214" s="13"/>
      <c r="L214" s="20"/>
      <c r="XCB214"/>
      <c r="XCC214"/>
      <c r="XCD214"/>
      <c r="XCE214"/>
      <c r="XCF214"/>
    </row>
    <row r="215" s="2" customFormat="1" ht="18" customHeight="1" spans="1:16308">
      <c r="A215" s="13">
        <v>212</v>
      </c>
      <c r="B215" s="14" t="s">
        <v>296</v>
      </c>
      <c r="C215" s="15" t="s">
        <v>297</v>
      </c>
      <c r="D215" s="15" t="s">
        <v>31</v>
      </c>
      <c r="E215" s="16">
        <v>117.25</v>
      </c>
      <c r="F215" s="17">
        <f t="shared" si="9"/>
        <v>39.0833333333333</v>
      </c>
      <c r="G215" s="17">
        <v>80.8</v>
      </c>
      <c r="H215" s="17">
        <f t="shared" si="11"/>
        <v>40.4</v>
      </c>
      <c r="I215" s="17">
        <f t="shared" si="10"/>
        <v>79.4833333333333</v>
      </c>
      <c r="J215" s="16" t="s">
        <v>17</v>
      </c>
      <c r="K215" s="13" t="s">
        <v>18</v>
      </c>
      <c r="L215" s="20"/>
      <c r="XCB215"/>
      <c r="XCC215"/>
      <c r="XCD215"/>
      <c r="XCE215"/>
      <c r="XCF215"/>
    </row>
    <row r="216" s="2" customFormat="1" ht="18" customHeight="1" spans="1:16308">
      <c r="A216" s="13">
        <v>213</v>
      </c>
      <c r="B216" s="14" t="s">
        <v>298</v>
      </c>
      <c r="C216" s="15" t="s">
        <v>297</v>
      </c>
      <c r="D216" s="15" t="s">
        <v>31</v>
      </c>
      <c r="E216" s="16">
        <v>110.5</v>
      </c>
      <c r="F216" s="17">
        <f t="shared" si="9"/>
        <v>36.8333333333333</v>
      </c>
      <c r="G216" s="17">
        <v>72.5</v>
      </c>
      <c r="H216" s="17">
        <f t="shared" si="11"/>
        <v>36.25</v>
      </c>
      <c r="I216" s="17">
        <f t="shared" si="10"/>
        <v>73.0833333333333</v>
      </c>
      <c r="J216" s="16" t="s">
        <v>20</v>
      </c>
      <c r="K216" s="13"/>
      <c r="L216" s="20"/>
      <c r="XCB216"/>
      <c r="XCC216"/>
      <c r="XCD216"/>
      <c r="XCE216"/>
      <c r="XCF216"/>
    </row>
    <row r="217" s="2" customFormat="1" ht="18" customHeight="1" spans="1:16308">
      <c r="A217" s="13">
        <v>214</v>
      </c>
      <c r="B217" s="14" t="s">
        <v>299</v>
      </c>
      <c r="C217" s="15" t="s">
        <v>297</v>
      </c>
      <c r="D217" s="15" t="s">
        <v>31</v>
      </c>
      <c r="E217" s="16">
        <v>112</v>
      </c>
      <c r="F217" s="17">
        <f t="shared" si="9"/>
        <v>37.3333333333333</v>
      </c>
      <c r="G217" s="17">
        <v>62.6</v>
      </c>
      <c r="H217" s="17">
        <f t="shared" si="11"/>
        <v>31.3</v>
      </c>
      <c r="I217" s="17">
        <f t="shared" si="10"/>
        <v>68.6333333333333</v>
      </c>
      <c r="J217" s="16" t="s">
        <v>22</v>
      </c>
      <c r="K217" s="13"/>
      <c r="L217" s="20"/>
      <c r="XCB217"/>
      <c r="XCC217"/>
      <c r="XCD217"/>
      <c r="XCE217"/>
      <c r="XCF217"/>
    </row>
    <row r="218" s="2" customFormat="1" ht="18" customHeight="1" spans="1:16308">
      <c r="A218" s="13">
        <v>215</v>
      </c>
      <c r="B218" s="14" t="s">
        <v>300</v>
      </c>
      <c r="C218" s="15" t="s">
        <v>301</v>
      </c>
      <c r="D218" s="15" t="s">
        <v>26</v>
      </c>
      <c r="E218" s="16">
        <v>117.5</v>
      </c>
      <c r="F218" s="17">
        <f t="shared" si="9"/>
        <v>39.1666666666667</v>
      </c>
      <c r="G218" s="17">
        <v>75.2</v>
      </c>
      <c r="H218" s="17">
        <f t="shared" si="11"/>
        <v>37.6</v>
      </c>
      <c r="I218" s="17">
        <f t="shared" si="10"/>
        <v>76.7666666666667</v>
      </c>
      <c r="J218" s="16" t="s">
        <v>17</v>
      </c>
      <c r="K218" s="13" t="s">
        <v>18</v>
      </c>
      <c r="L218" s="20"/>
      <c r="XCB218"/>
      <c r="XCC218"/>
      <c r="XCD218"/>
      <c r="XCE218"/>
      <c r="XCF218"/>
    </row>
    <row r="219" s="2" customFormat="1" ht="18" customHeight="1" spans="1:16308">
      <c r="A219" s="13">
        <v>216</v>
      </c>
      <c r="B219" s="14" t="s">
        <v>302</v>
      </c>
      <c r="C219" s="15" t="s">
        <v>301</v>
      </c>
      <c r="D219" s="15" t="s">
        <v>26</v>
      </c>
      <c r="E219" s="16">
        <v>107.25</v>
      </c>
      <c r="F219" s="17">
        <f t="shared" si="9"/>
        <v>35.75</v>
      </c>
      <c r="G219" s="17">
        <v>80.9</v>
      </c>
      <c r="H219" s="17">
        <f t="shared" si="11"/>
        <v>40.45</v>
      </c>
      <c r="I219" s="17">
        <f t="shared" si="10"/>
        <v>76.2</v>
      </c>
      <c r="J219" s="16" t="s">
        <v>20</v>
      </c>
      <c r="K219" s="13"/>
      <c r="L219" s="20"/>
      <c r="XCB219"/>
      <c r="XCC219"/>
      <c r="XCD219"/>
      <c r="XCE219"/>
      <c r="XCF219"/>
    </row>
    <row r="220" s="2" customFormat="1" ht="18" customHeight="1" spans="1:16308">
      <c r="A220" s="13">
        <v>217</v>
      </c>
      <c r="B220" s="14" t="s">
        <v>303</v>
      </c>
      <c r="C220" s="15" t="s">
        <v>301</v>
      </c>
      <c r="D220" s="15" t="s">
        <v>26</v>
      </c>
      <c r="E220" s="16">
        <v>105</v>
      </c>
      <c r="F220" s="17">
        <f t="shared" si="9"/>
        <v>35</v>
      </c>
      <c r="G220" s="17">
        <v>72.2</v>
      </c>
      <c r="H220" s="17">
        <f t="shared" si="11"/>
        <v>36.1</v>
      </c>
      <c r="I220" s="17">
        <f t="shared" si="10"/>
        <v>71.1</v>
      </c>
      <c r="J220" s="16" t="s">
        <v>22</v>
      </c>
      <c r="K220" s="13"/>
      <c r="L220" s="20"/>
      <c r="XCB220"/>
      <c r="XCC220"/>
      <c r="XCD220"/>
      <c r="XCE220"/>
      <c r="XCF220"/>
    </row>
    <row r="221" s="2" customFormat="1" ht="18" customHeight="1" spans="1:16308">
      <c r="A221" s="13">
        <v>218</v>
      </c>
      <c r="B221" s="14" t="s">
        <v>304</v>
      </c>
      <c r="C221" s="15" t="s">
        <v>301</v>
      </c>
      <c r="D221" s="15" t="s">
        <v>78</v>
      </c>
      <c r="E221" s="16">
        <v>114</v>
      </c>
      <c r="F221" s="17">
        <f t="shared" si="9"/>
        <v>38</v>
      </c>
      <c r="G221" s="17">
        <v>75.2</v>
      </c>
      <c r="H221" s="17">
        <f t="shared" si="11"/>
        <v>37.6</v>
      </c>
      <c r="I221" s="17">
        <f t="shared" si="10"/>
        <v>75.6</v>
      </c>
      <c r="J221" s="16" t="s">
        <v>17</v>
      </c>
      <c r="K221" s="13" t="s">
        <v>18</v>
      </c>
      <c r="L221" s="20"/>
      <c r="XCB221"/>
      <c r="XCC221"/>
      <c r="XCD221"/>
      <c r="XCE221"/>
      <c r="XCF221"/>
    </row>
    <row r="222" s="2" customFormat="1" ht="18" customHeight="1" spans="1:16308">
      <c r="A222" s="13">
        <v>219</v>
      </c>
      <c r="B222" s="14" t="s">
        <v>305</v>
      </c>
      <c r="C222" s="15" t="s">
        <v>301</v>
      </c>
      <c r="D222" s="15" t="s">
        <v>78</v>
      </c>
      <c r="E222" s="16">
        <v>107.5</v>
      </c>
      <c r="F222" s="17">
        <f t="shared" si="9"/>
        <v>35.8333333333333</v>
      </c>
      <c r="G222" s="17">
        <v>75.1</v>
      </c>
      <c r="H222" s="17">
        <f t="shared" si="11"/>
        <v>37.55</v>
      </c>
      <c r="I222" s="17">
        <f t="shared" si="10"/>
        <v>73.3833333333333</v>
      </c>
      <c r="J222" s="16" t="s">
        <v>20</v>
      </c>
      <c r="K222" s="13"/>
      <c r="L222" s="20"/>
      <c r="XCB222"/>
      <c r="XCC222"/>
      <c r="XCD222"/>
      <c r="XCE222"/>
      <c r="XCF222"/>
    </row>
    <row r="223" s="2" customFormat="1" ht="18" customHeight="1" spans="1:16308">
      <c r="A223" s="13">
        <v>220</v>
      </c>
      <c r="B223" s="14" t="s">
        <v>306</v>
      </c>
      <c r="C223" s="15" t="s">
        <v>301</v>
      </c>
      <c r="D223" s="15" t="s">
        <v>78</v>
      </c>
      <c r="E223" s="16">
        <v>107</v>
      </c>
      <c r="F223" s="17">
        <f t="shared" si="9"/>
        <v>35.6666666666667</v>
      </c>
      <c r="G223" s="17">
        <v>72.2</v>
      </c>
      <c r="H223" s="17">
        <f t="shared" si="11"/>
        <v>36.1</v>
      </c>
      <c r="I223" s="17">
        <f t="shared" si="10"/>
        <v>71.7666666666667</v>
      </c>
      <c r="J223" s="16" t="s">
        <v>22</v>
      </c>
      <c r="K223" s="13"/>
      <c r="L223" s="20"/>
      <c r="XCB223"/>
      <c r="XCC223"/>
      <c r="XCD223"/>
      <c r="XCE223"/>
      <c r="XCF223"/>
    </row>
    <row r="224" s="2" customFormat="1" ht="18" customHeight="1" spans="1:16308">
      <c r="A224" s="13">
        <v>221</v>
      </c>
      <c r="B224" s="14" t="s">
        <v>307</v>
      </c>
      <c r="C224" s="15" t="s">
        <v>308</v>
      </c>
      <c r="D224" s="15" t="s">
        <v>26</v>
      </c>
      <c r="E224" s="16">
        <v>101</v>
      </c>
      <c r="F224" s="17">
        <f t="shared" si="9"/>
        <v>33.6666666666667</v>
      </c>
      <c r="G224" s="17">
        <v>77.8</v>
      </c>
      <c r="H224" s="17">
        <f t="shared" si="11"/>
        <v>38.9</v>
      </c>
      <c r="I224" s="17">
        <f t="shared" si="10"/>
        <v>72.5666666666667</v>
      </c>
      <c r="J224" s="16" t="s">
        <v>17</v>
      </c>
      <c r="K224" s="13" t="s">
        <v>18</v>
      </c>
      <c r="L224" s="20"/>
      <c r="XCB224"/>
      <c r="XCC224"/>
      <c r="XCD224"/>
      <c r="XCE224"/>
      <c r="XCF224"/>
    </row>
    <row r="225" s="2" customFormat="1" ht="18" customHeight="1" spans="1:16308">
      <c r="A225" s="13">
        <v>222</v>
      </c>
      <c r="B225" s="14" t="s">
        <v>309</v>
      </c>
      <c r="C225" s="15" t="s">
        <v>308</v>
      </c>
      <c r="D225" s="15" t="s">
        <v>26</v>
      </c>
      <c r="E225" s="16">
        <v>103</v>
      </c>
      <c r="F225" s="17">
        <f t="shared" si="9"/>
        <v>34.3333333333333</v>
      </c>
      <c r="G225" s="17">
        <v>76</v>
      </c>
      <c r="H225" s="17">
        <f t="shared" si="11"/>
        <v>38</v>
      </c>
      <c r="I225" s="17">
        <f t="shared" si="10"/>
        <v>72.3333333333333</v>
      </c>
      <c r="J225" s="16" t="s">
        <v>20</v>
      </c>
      <c r="K225" s="13"/>
      <c r="L225" s="20"/>
      <c r="XCB225"/>
      <c r="XCC225"/>
      <c r="XCD225"/>
      <c r="XCE225"/>
      <c r="XCF225"/>
    </row>
    <row r="226" s="2" customFormat="1" ht="18" customHeight="1" spans="1:16308">
      <c r="A226" s="13">
        <v>223</v>
      </c>
      <c r="B226" s="14" t="s">
        <v>310</v>
      </c>
      <c r="C226" s="15" t="s">
        <v>308</v>
      </c>
      <c r="D226" s="15" t="s">
        <v>26</v>
      </c>
      <c r="E226" s="16">
        <v>107.5</v>
      </c>
      <c r="F226" s="17">
        <f t="shared" si="9"/>
        <v>35.8333333333333</v>
      </c>
      <c r="G226" s="17">
        <v>67.8</v>
      </c>
      <c r="H226" s="17">
        <f t="shared" si="11"/>
        <v>33.9</v>
      </c>
      <c r="I226" s="17">
        <f t="shared" si="10"/>
        <v>69.7333333333333</v>
      </c>
      <c r="J226" s="16" t="s">
        <v>22</v>
      </c>
      <c r="K226" s="13"/>
      <c r="L226" s="20"/>
      <c r="XCB226"/>
      <c r="XCC226"/>
      <c r="XCD226"/>
      <c r="XCE226"/>
      <c r="XCF226"/>
    </row>
    <row r="227" s="2" customFormat="1" ht="18" customHeight="1" spans="1:16308">
      <c r="A227" s="13">
        <v>224</v>
      </c>
      <c r="B227" s="14" t="s">
        <v>311</v>
      </c>
      <c r="C227" s="15" t="s">
        <v>308</v>
      </c>
      <c r="D227" s="15" t="s">
        <v>78</v>
      </c>
      <c r="E227" s="16">
        <v>119</v>
      </c>
      <c r="F227" s="17">
        <f t="shared" si="9"/>
        <v>39.6666666666667</v>
      </c>
      <c r="G227" s="17">
        <v>80.5</v>
      </c>
      <c r="H227" s="17">
        <f t="shared" si="11"/>
        <v>40.25</v>
      </c>
      <c r="I227" s="17">
        <f t="shared" si="10"/>
        <v>79.9166666666667</v>
      </c>
      <c r="J227" s="16" t="s">
        <v>17</v>
      </c>
      <c r="K227" s="13" t="s">
        <v>18</v>
      </c>
      <c r="L227" s="20"/>
      <c r="XCB227"/>
      <c r="XCC227"/>
      <c r="XCD227"/>
      <c r="XCE227"/>
      <c r="XCF227"/>
    </row>
    <row r="228" s="2" customFormat="1" ht="18" customHeight="1" spans="1:16308">
      <c r="A228" s="13">
        <v>225</v>
      </c>
      <c r="B228" s="14" t="s">
        <v>312</v>
      </c>
      <c r="C228" s="15" t="s">
        <v>308</v>
      </c>
      <c r="D228" s="15" t="s">
        <v>78</v>
      </c>
      <c r="E228" s="16">
        <v>114</v>
      </c>
      <c r="F228" s="17">
        <f t="shared" si="9"/>
        <v>38</v>
      </c>
      <c r="G228" s="17">
        <v>79</v>
      </c>
      <c r="H228" s="17">
        <f t="shared" si="11"/>
        <v>39.5</v>
      </c>
      <c r="I228" s="17">
        <f t="shared" si="10"/>
        <v>77.5</v>
      </c>
      <c r="J228" s="16" t="s">
        <v>20</v>
      </c>
      <c r="K228" s="13"/>
      <c r="L228" s="20"/>
      <c r="XCB228"/>
      <c r="XCC228"/>
      <c r="XCD228"/>
      <c r="XCE228"/>
      <c r="XCF228"/>
    </row>
    <row r="229" s="2" customFormat="1" ht="18" customHeight="1" spans="1:16308">
      <c r="A229" s="13">
        <v>226</v>
      </c>
      <c r="B229" s="14" t="s">
        <v>313</v>
      </c>
      <c r="C229" s="15" t="s">
        <v>308</v>
      </c>
      <c r="D229" s="15" t="s">
        <v>78</v>
      </c>
      <c r="E229" s="16">
        <v>113.75</v>
      </c>
      <c r="F229" s="17">
        <f t="shared" si="9"/>
        <v>37.9166666666667</v>
      </c>
      <c r="G229" s="17">
        <v>0</v>
      </c>
      <c r="H229" s="17">
        <f t="shared" si="11"/>
        <v>0</v>
      </c>
      <c r="I229" s="17">
        <f t="shared" si="10"/>
        <v>37.9166666666667</v>
      </c>
      <c r="J229" s="16" t="s">
        <v>22</v>
      </c>
      <c r="K229" s="13"/>
      <c r="L229" s="20" t="s">
        <v>23</v>
      </c>
      <c r="XCB229"/>
      <c r="XCC229"/>
      <c r="XCD229"/>
      <c r="XCE229"/>
      <c r="XCF229"/>
    </row>
    <row r="230" s="2" customFormat="1" ht="18" customHeight="1" spans="1:16308">
      <c r="A230" s="13">
        <v>227</v>
      </c>
      <c r="B230" s="14" t="s">
        <v>314</v>
      </c>
      <c r="C230" s="15" t="s">
        <v>308</v>
      </c>
      <c r="D230" s="15" t="s">
        <v>55</v>
      </c>
      <c r="E230" s="16">
        <v>115.5</v>
      </c>
      <c r="F230" s="17">
        <f t="shared" si="9"/>
        <v>38.5</v>
      </c>
      <c r="G230" s="17">
        <v>81.5</v>
      </c>
      <c r="H230" s="17">
        <f t="shared" si="11"/>
        <v>40.75</v>
      </c>
      <c r="I230" s="17">
        <f t="shared" si="10"/>
        <v>79.25</v>
      </c>
      <c r="J230" s="16" t="s">
        <v>17</v>
      </c>
      <c r="K230" s="13" t="s">
        <v>18</v>
      </c>
      <c r="L230" s="20"/>
      <c r="XCB230"/>
      <c r="XCC230"/>
      <c r="XCD230"/>
      <c r="XCE230"/>
      <c r="XCF230"/>
    </row>
    <row r="231" s="2" customFormat="1" ht="18" customHeight="1" spans="1:16308">
      <c r="A231" s="13">
        <v>228</v>
      </c>
      <c r="B231" s="14" t="s">
        <v>315</v>
      </c>
      <c r="C231" s="15" t="s">
        <v>308</v>
      </c>
      <c r="D231" s="15" t="s">
        <v>55</v>
      </c>
      <c r="E231" s="16">
        <v>109.75</v>
      </c>
      <c r="F231" s="17">
        <f t="shared" si="9"/>
        <v>36.5833333333333</v>
      </c>
      <c r="G231" s="17">
        <v>79.3</v>
      </c>
      <c r="H231" s="17">
        <f t="shared" si="11"/>
        <v>39.65</v>
      </c>
      <c r="I231" s="17">
        <f t="shared" si="10"/>
        <v>76.2333333333333</v>
      </c>
      <c r="J231" s="16" t="s">
        <v>20</v>
      </c>
      <c r="K231" s="13"/>
      <c r="L231" s="20"/>
      <c r="XCB231"/>
      <c r="XCC231"/>
      <c r="XCD231"/>
      <c r="XCE231"/>
      <c r="XCF231"/>
    </row>
    <row r="232" s="2" customFormat="1" ht="18" customHeight="1" spans="1:16308">
      <c r="A232" s="13">
        <v>229</v>
      </c>
      <c r="B232" s="14" t="s">
        <v>316</v>
      </c>
      <c r="C232" s="15" t="s">
        <v>308</v>
      </c>
      <c r="D232" s="15" t="s">
        <v>55</v>
      </c>
      <c r="E232" s="16">
        <v>109.75</v>
      </c>
      <c r="F232" s="17">
        <f t="shared" si="9"/>
        <v>36.5833333333333</v>
      </c>
      <c r="G232" s="17">
        <v>76.4</v>
      </c>
      <c r="H232" s="17">
        <f t="shared" si="11"/>
        <v>38.2</v>
      </c>
      <c r="I232" s="17">
        <f t="shared" si="10"/>
        <v>74.7833333333333</v>
      </c>
      <c r="J232" s="16" t="s">
        <v>22</v>
      </c>
      <c r="K232" s="13"/>
      <c r="L232" s="20"/>
      <c r="XCB232"/>
      <c r="XCC232"/>
      <c r="XCD232"/>
      <c r="XCE232"/>
      <c r="XCF232"/>
    </row>
    <row r="233" s="2" customFormat="1" ht="18" customHeight="1" spans="1:16308">
      <c r="A233" s="13">
        <v>230</v>
      </c>
      <c r="B233" s="14" t="s">
        <v>317</v>
      </c>
      <c r="C233" s="15" t="s">
        <v>318</v>
      </c>
      <c r="D233" s="15" t="s">
        <v>26</v>
      </c>
      <c r="E233" s="16">
        <v>117.25</v>
      </c>
      <c r="F233" s="17">
        <f t="shared" si="9"/>
        <v>39.0833333333333</v>
      </c>
      <c r="G233" s="17">
        <v>82</v>
      </c>
      <c r="H233" s="17">
        <f t="shared" si="11"/>
        <v>41</v>
      </c>
      <c r="I233" s="17">
        <f t="shared" si="10"/>
        <v>80.0833333333333</v>
      </c>
      <c r="J233" s="16" t="s">
        <v>17</v>
      </c>
      <c r="K233" s="13" t="s">
        <v>18</v>
      </c>
      <c r="L233" s="20"/>
      <c r="XCB233"/>
      <c r="XCC233"/>
      <c r="XCD233"/>
      <c r="XCE233"/>
      <c r="XCF233"/>
    </row>
    <row r="234" s="2" customFormat="1" ht="18" customHeight="1" spans="1:16308">
      <c r="A234" s="13">
        <v>231</v>
      </c>
      <c r="B234" s="14" t="s">
        <v>319</v>
      </c>
      <c r="C234" s="15" t="s">
        <v>318</v>
      </c>
      <c r="D234" s="15" t="s">
        <v>26</v>
      </c>
      <c r="E234" s="16">
        <v>117</v>
      </c>
      <c r="F234" s="17">
        <f t="shared" si="9"/>
        <v>39</v>
      </c>
      <c r="G234" s="17">
        <v>79.86</v>
      </c>
      <c r="H234" s="17">
        <f t="shared" si="11"/>
        <v>39.93</v>
      </c>
      <c r="I234" s="17">
        <f t="shared" si="10"/>
        <v>78.93</v>
      </c>
      <c r="J234" s="16" t="s">
        <v>20</v>
      </c>
      <c r="K234" s="13"/>
      <c r="L234" s="20"/>
      <c r="XCB234"/>
      <c r="XCC234"/>
      <c r="XCD234"/>
      <c r="XCE234"/>
      <c r="XCF234"/>
    </row>
    <row r="235" s="2" customFormat="1" ht="18" customHeight="1" spans="1:16308">
      <c r="A235" s="13">
        <v>232</v>
      </c>
      <c r="B235" s="14" t="s">
        <v>320</v>
      </c>
      <c r="C235" s="15" t="s">
        <v>318</v>
      </c>
      <c r="D235" s="15" t="s">
        <v>26</v>
      </c>
      <c r="E235" s="16">
        <v>119.5</v>
      </c>
      <c r="F235" s="17">
        <f t="shared" si="9"/>
        <v>39.8333333333333</v>
      </c>
      <c r="G235" s="17">
        <v>78.1</v>
      </c>
      <c r="H235" s="17">
        <f t="shared" si="11"/>
        <v>39.05</v>
      </c>
      <c r="I235" s="17">
        <f t="shared" si="10"/>
        <v>78.8833333333333</v>
      </c>
      <c r="J235" s="16" t="s">
        <v>22</v>
      </c>
      <c r="K235" s="13"/>
      <c r="L235" s="20"/>
      <c r="XCB235"/>
      <c r="XCC235"/>
      <c r="XCD235"/>
      <c r="XCE235"/>
      <c r="XCF235"/>
    </row>
    <row r="236" s="2" customFormat="1" ht="18" customHeight="1" spans="1:16308">
      <c r="A236" s="13">
        <v>233</v>
      </c>
      <c r="B236" s="14" t="s">
        <v>321</v>
      </c>
      <c r="C236" s="15" t="s">
        <v>322</v>
      </c>
      <c r="D236" s="15" t="s">
        <v>26</v>
      </c>
      <c r="E236" s="16">
        <v>106.75</v>
      </c>
      <c r="F236" s="17">
        <f t="shared" si="9"/>
        <v>35.5833333333333</v>
      </c>
      <c r="G236" s="17">
        <v>82.9</v>
      </c>
      <c r="H236" s="17">
        <f t="shared" si="11"/>
        <v>41.45</v>
      </c>
      <c r="I236" s="17">
        <f t="shared" si="10"/>
        <v>77.0333333333333</v>
      </c>
      <c r="J236" s="16" t="s">
        <v>17</v>
      </c>
      <c r="K236" s="13" t="s">
        <v>18</v>
      </c>
      <c r="L236" s="20"/>
      <c r="XCB236"/>
      <c r="XCC236"/>
      <c r="XCD236"/>
      <c r="XCE236"/>
      <c r="XCF236"/>
    </row>
    <row r="237" s="2" customFormat="1" ht="18" customHeight="1" spans="1:16308">
      <c r="A237" s="13">
        <v>234</v>
      </c>
      <c r="B237" s="14" t="s">
        <v>323</v>
      </c>
      <c r="C237" s="15" t="s">
        <v>322</v>
      </c>
      <c r="D237" s="15" t="s">
        <v>26</v>
      </c>
      <c r="E237" s="16">
        <v>106</v>
      </c>
      <c r="F237" s="17">
        <f t="shared" si="9"/>
        <v>35.3333333333333</v>
      </c>
      <c r="G237" s="17">
        <v>80.9</v>
      </c>
      <c r="H237" s="17">
        <f t="shared" si="11"/>
        <v>40.45</v>
      </c>
      <c r="I237" s="17">
        <f t="shared" si="10"/>
        <v>75.7833333333333</v>
      </c>
      <c r="J237" s="16" t="s">
        <v>20</v>
      </c>
      <c r="K237" s="13"/>
      <c r="L237" s="20"/>
      <c r="XCB237"/>
      <c r="XCC237"/>
      <c r="XCD237"/>
      <c r="XCE237"/>
      <c r="XCF237"/>
    </row>
    <row r="238" s="2" customFormat="1" ht="18" customHeight="1" spans="1:16308">
      <c r="A238" s="13">
        <v>235</v>
      </c>
      <c r="B238" s="14" t="s">
        <v>324</v>
      </c>
      <c r="C238" s="15" t="s">
        <v>322</v>
      </c>
      <c r="D238" s="15" t="s">
        <v>26</v>
      </c>
      <c r="E238" s="16">
        <v>106.75</v>
      </c>
      <c r="F238" s="17">
        <f t="shared" si="9"/>
        <v>35.5833333333333</v>
      </c>
      <c r="G238" s="17">
        <v>72.1</v>
      </c>
      <c r="H238" s="17">
        <f t="shared" si="11"/>
        <v>36.05</v>
      </c>
      <c r="I238" s="17">
        <f t="shared" si="10"/>
        <v>71.6333333333333</v>
      </c>
      <c r="J238" s="16" t="s">
        <v>22</v>
      </c>
      <c r="K238" s="13"/>
      <c r="L238" s="20"/>
      <c r="XCB238"/>
      <c r="XCC238"/>
      <c r="XCD238"/>
      <c r="XCE238"/>
      <c r="XCF238"/>
    </row>
    <row r="239" s="2" customFormat="1" ht="18" customHeight="1" spans="1:16308">
      <c r="A239" s="13">
        <v>236</v>
      </c>
      <c r="B239" s="14" t="s">
        <v>325</v>
      </c>
      <c r="C239" s="15" t="s">
        <v>322</v>
      </c>
      <c r="D239" s="15" t="s">
        <v>78</v>
      </c>
      <c r="E239" s="16">
        <v>102.5</v>
      </c>
      <c r="F239" s="17">
        <f t="shared" si="9"/>
        <v>34.1666666666667</v>
      </c>
      <c r="G239" s="17">
        <v>82.4</v>
      </c>
      <c r="H239" s="17">
        <f t="shared" si="11"/>
        <v>41.2</v>
      </c>
      <c r="I239" s="17">
        <f t="shared" si="10"/>
        <v>75.3666666666667</v>
      </c>
      <c r="J239" s="16" t="s">
        <v>17</v>
      </c>
      <c r="K239" s="13" t="s">
        <v>18</v>
      </c>
      <c r="L239" s="20"/>
      <c r="XCB239"/>
      <c r="XCC239"/>
      <c r="XCD239"/>
      <c r="XCE239"/>
      <c r="XCF239"/>
    </row>
    <row r="240" s="2" customFormat="1" ht="18" customHeight="1" spans="1:16308">
      <c r="A240" s="13">
        <v>237</v>
      </c>
      <c r="B240" s="14" t="s">
        <v>326</v>
      </c>
      <c r="C240" s="15" t="s">
        <v>322</v>
      </c>
      <c r="D240" s="15" t="s">
        <v>78</v>
      </c>
      <c r="E240" s="16">
        <v>105.75</v>
      </c>
      <c r="F240" s="17">
        <f t="shared" si="9"/>
        <v>35.25</v>
      </c>
      <c r="G240" s="17">
        <v>78.4</v>
      </c>
      <c r="H240" s="17">
        <f t="shared" si="11"/>
        <v>39.2</v>
      </c>
      <c r="I240" s="17">
        <f t="shared" si="10"/>
        <v>74.45</v>
      </c>
      <c r="J240" s="16" t="s">
        <v>20</v>
      </c>
      <c r="K240" s="13"/>
      <c r="L240" s="20"/>
      <c r="XCB240"/>
      <c r="XCC240"/>
      <c r="XCD240"/>
      <c r="XCE240"/>
      <c r="XCF240"/>
    </row>
    <row r="241" s="2" customFormat="1" ht="18" customHeight="1" spans="1:16308">
      <c r="A241" s="13">
        <v>238</v>
      </c>
      <c r="B241" s="14" t="s">
        <v>327</v>
      </c>
      <c r="C241" s="15" t="s">
        <v>322</v>
      </c>
      <c r="D241" s="15" t="s">
        <v>78</v>
      </c>
      <c r="E241" s="16">
        <v>103</v>
      </c>
      <c r="F241" s="17">
        <f t="shared" si="9"/>
        <v>34.3333333333333</v>
      </c>
      <c r="G241" s="17">
        <v>76</v>
      </c>
      <c r="H241" s="17">
        <f t="shared" si="11"/>
        <v>38</v>
      </c>
      <c r="I241" s="17">
        <f t="shared" si="10"/>
        <v>72.3333333333333</v>
      </c>
      <c r="J241" s="16" t="s">
        <v>22</v>
      </c>
      <c r="K241" s="13"/>
      <c r="L241" s="20"/>
      <c r="XCB241"/>
      <c r="XCC241"/>
      <c r="XCD241"/>
      <c r="XCE241"/>
      <c r="XCF241"/>
    </row>
    <row r="242" s="2" customFormat="1" ht="18" customHeight="1" spans="1:16308">
      <c r="A242" s="13">
        <v>239</v>
      </c>
      <c r="B242" s="14" t="s">
        <v>328</v>
      </c>
      <c r="C242" s="15" t="s">
        <v>329</v>
      </c>
      <c r="D242" s="15" t="s">
        <v>26</v>
      </c>
      <c r="E242" s="16">
        <v>108.25</v>
      </c>
      <c r="F242" s="17">
        <f t="shared" si="9"/>
        <v>36.0833333333333</v>
      </c>
      <c r="G242" s="17">
        <v>79.4</v>
      </c>
      <c r="H242" s="17">
        <f t="shared" si="11"/>
        <v>39.7</v>
      </c>
      <c r="I242" s="17">
        <f t="shared" si="10"/>
        <v>75.7833333333333</v>
      </c>
      <c r="J242" s="16" t="s">
        <v>17</v>
      </c>
      <c r="K242" s="13" t="s">
        <v>18</v>
      </c>
      <c r="L242" s="20"/>
      <c r="XCB242"/>
      <c r="XCC242"/>
      <c r="XCD242"/>
      <c r="XCE242"/>
      <c r="XCF242"/>
    </row>
    <row r="243" s="2" customFormat="1" ht="18" customHeight="1" spans="1:16308">
      <c r="A243" s="13">
        <v>240</v>
      </c>
      <c r="B243" s="14" t="s">
        <v>330</v>
      </c>
      <c r="C243" s="15" t="s">
        <v>329</v>
      </c>
      <c r="D243" s="15" t="s">
        <v>26</v>
      </c>
      <c r="E243" s="16">
        <v>111.5</v>
      </c>
      <c r="F243" s="17">
        <f t="shared" si="9"/>
        <v>37.1666666666667</v>
      </c>
      <c r="G243" s="17">
        <v>73.74</v>
      </c>
      <c r="H243" s="17">
        <f t="shared" si="11"/>
        <v>36.87</v>
      </c>
      <c r="I243" s="17">
        <f t="shared" si="10"/>
        <v>74.0366666666667</v>
      </c>
      <c r="J243" s="16" t="s">
        <v>20</v>
      </c>
      <c r="K243" s="13"/>
      <c r="L243" s="20"/>
      <c r="XCB243"/>
      <c r="XCC243"/>
      <c r="XCD243"/>
      <c r="XCE243"/>
      <c r="XCF243"/>
    </row>
    <row r="244" s="2" customFormat="1" ht="18" customHeight="1" spans="1:16308">
      <c r="A244" s="13">
        <v>241</v>
      </c>
      <c r="B244" s="14" t="s">
        <v>331</v>
      </c>
      <c r="C244" s="15" t="s">
        <v>329</v>
      </c>
      <c r="D244" s="15" t="s">
        <v>26</v>
      </c>
      <c r="E244" s="16">
        <v>92.75</v>
      </c>
      <c r="F244" s="17">
        <f t="shared" si="9"/>
        <v>30.9166666666667</v>
      </c>
      <c r="G244" s="17">
        <v>80.2</v>
      </c>
      <c r="H244" s="17">
        <f t="shared" si="11"/>
        <v>40.1</v>
      </c>
      <c r="I244" s="17">
        <f t="shared" si="10"/>
        <v>71.0166666666667</v>
      </c>
      <c r="J244" s="16" t="s">
        <v>22</v>
      </c>
      <c r="K244" s="13"/>
      <c r="L244" s="20"/>
      <c r="XCB244"/>
      <c r="XCC244"/>
      <c r="XCD244"/>
      <c r="XCE244"/>
      <c r="XCF244"/>
    </row>
    <row r="245" s="2" customFormat="1" ht="18" customHeight="1" spans="1:16308">
      <c r="A245" s="13">
        <v>242</v>
      </c>
      <c r="B245" s="14" t="s">
        <v>332</v>
      </c>
      <c r="C245" s="15" t="s">
        <v>329</v>
      </c>
      <c r="D245" s="15" t="s">
        <v>78</v>
      </c>
      <c r="E245" s="16">
        <v>114.5</v>
      </c>
      <c r="F245" s="17">
        <f t="shared" si="9"/>
        <v>38.1666666666667</v>
      </c>
      <c r="G245" s="17">
        <v>78</v>
      </c>
      <c r="H245" s="17">
        <f t="shared" si="11"/>
        <v>39</v>
      </c>
      <c r="I245" s="17">
        <f t="shared" si="10"/>
        <v>77.1666666666667</v>
      </c>
      <c r="J245" s="16" t="s">
        <v>17</v>
      </c>
      <c r="K245" s="13" t="s">
        <v>18</v>
      </c>
      <c r="L245" s="20"/>
      <c r="XCB245"/>
      <c r="XCC245"/>
      <c r="XCD245"/>
      <c r="XCE245"/>
      <c r="XCF245"/>
    </row>
    <row r="246" s="2" customFormat="1" ht="18" customHeight="1" spans="1:16308">
      <c r="A246" s="13">
        <v>243</v>
      </c>
      <c r="B246" s="14" t="s">
        <v>333</v>
      </c>
      <c r="C246" s="15" t="s">
        <v>329</v>
      </c>
      <c r="D246" s="15" t="s">
        <v>78</v>
      </c>
      <c r="E246" s="16">
        <v>108.5</v>
      </c>
      <c r="F246" s="17">
        <f t="shared" si="9"/>
        <v>36.1666666666667</v>
      </c>
      <c r="G246" s="17">
        <v>80.8</v>
      </c>
      <c r="H246" s="17">
        <f t="shared" si="11"/>
        <v>40.4</v>
      </c>
      <c r="I246" s="17">
        <f t="shared" si="10"/>
        <v>76.5666666666667</v>
      </c>
      <c r="J246" s="16" t="s">
        <v>20</v>
      </c>
      <c r="K246" s="13"/>
      <c r="L246" s="20"/>
      <c r="XCB246"/>
      <c r="XCC246"/>
      <c r="XCD246"/>
      <c r="XCE246"/>
      <c r="XCF246"/>
    </row>
    <row r="247" s="2" customFormat="1" ht="18" customHeight="1" spans="1:16308">
      <c r="A247" s="13">
        <v>244</v>
      </c>
      <c r="B247" s="14" t="s">
        <v>334</v>
      </c>
      <c r="C247" s="15" t="s">
        <v>329</v>
      </c>
      <c r="D247" s="15" t="s">
        <v>78</v>
      </c>
      <c r="E247" s="16">
        <v>106</v>
      </c>
      <c r="F247" s="17">
        <f t="shared" si="9"/>
        <v>35.3333333333333</v>
      </c>
      <c r="G247" s="17">
        <v>76.4</v>
      </c>
      <c r="H247" s="17">
        <f t="shared" si="11"/>
        <v>38.2</v>
      </c>
      <c r="I247" s="17">
        <f t="shared" si="10"/>
        <v>73.5333333333333</v>
      </c>
      <c r="J247" s="16" t="s">
        <v>22</v>
      </c>
      <c r="K247" s="13"/>
      <c r="L247" s="20"/>
      <c r="XCB247"/>
      <c r="XCC247"/>
      <c r="XCD247"/>
      <c r="XCE247"/>
      <c r="XCF247"/>
    </row>
    <row r="248" s="2" customFormat="1" ht="18" customHeight="1" spans="1:16308">
      <c r="A248" s="13">
        <v>245</v>
      </c>
      <c r="B248" s="14" t="s">
        <v>335</v>
      </c>
      <c r="C248" s="15" t="s">
        <v>336</v>
      </c>
      <c r="D248" s="15" t="s">
        <v>26</v>
      </c>
      <c r="E248" s="16">
        <v>111.75</v>
      </c>
      <c r="F248" s="17">
        <f t="shared" si="9"/>
        <v>37.25</v>
      </c>
      <c r="G248" s="17">
        <v>80.98</v>
      </c>
      <c r="H248" s="17">
        <f t="shared" si="11"/>
        <v>40.49</v>
      </c>
      <c r="I248" s="17">
        <f t="shared" si="10"/>
        <v>77.74</v>
      </c>
      <c r="J248" s="16" t="s">
        <v>17</v>
      </c>
      <c r="K248" s="13" t="s">
        <v>18</v>
      </c>
      <c r="L248" s="20"/>
      <c r="XCB248"/>
      <c r="XCC248"/>
      <c r="XCD248"/>
      <c r="XCE248"/>
      <c r="XCF248"/>
    </row>
    <row r="249" s="2" customFormat="1" ht="18" customHeight="1" spans="1:16308">
      <c r="A249" s="13">
        <v>246</v>
      </c>
      <c r="B249" s="14" t="s">
        <v>337</v>
      </c>
      <c r="C249" s="15" t="s">
        <v>336</v>
      </c>
      <c r="D249" s="15" t="s">
        <v>26</v>
      </c>
      <c r="E249" s="16">
        <v>108.75</v>
      </c>
      <c r="F249" s="17">
        <f t="shared" si="9"/>
        <v>36.25</v>
      </c>
      <c r="G249" s="17">
        <v>79</v>
      </c>
      <c r="H249" s="17">
        <f t="shared" si="11"/>
        <v>39.5</v>
      </c>
      <c r="I249" s="17">
        <f t="shared" si="10"/>
        <v>75.75</v>
      </c>
      <c r="J249" s="16" t="s">
        <v>20</v>
      </c>
      <c r="K249" s="13"/>
      <c r="L249" s="20"/>
      <c r="XCB249"/>
      <c r="XCC249"/>
      <c r="XCD249"/>
      <c r="XCE249"/>
      <c r="XCF249"/>
    </row>
    <row r="250" s="2" customFormat="1" ht="18" customHeight="1" spans="1:16308">
      <c r="A250" s="13">
        <v>247</v>
      </c>
      <c r="B250" s="14" t="s">
        <v>338</v>
      </c>
      <c r="C250" s="15" t="s">
        <v>336</v>
      </c>
      <c r="D250" s="15" t="s">
        <v>26</v>
      </c>
      <c r="E250" s="16">
        <v>112.25</v>
      </c>
      <c r="F250" s="17">
        <f t="shared" si="9"/>
        <v>37.4166666666667</v>
      </c>
      <c r="G250" s="17">
        <v>72.7</v>
      </c>
      <c r="H250" s="17">
        <f t="shared" si="11"/>
        <v>36.35</v>
      </c>
      <c r="I250" s="17">
        <f t="shared" si="10"/>
        <v>73.7666666666667</v>
      </c>
      <c r="J250" s="16" t="s">
        <v>22</v>
      </c>
      <c r="K250" s="13"/>
      <c r="L250" s="20"/>
      <c r="XCB250"/>
      <c r="XCC250"/>
      <c r="XCD250"/>
      <c r="XCE250"/>
      <c r="XCF250"/>
    </row>
    <row r="251" s="2" customFormat="1" ht="18" customHeight="1" spans="1:16308">
      <c r="A251" s="13">
        <v>248</v>
      </c>
      <c r="B251" s="14" t="s">
        <v>339</v>
      </c>
      <c r="C251" s="15" t="s">
        <v>336</v>
      </c>
      <c r="D251" s="15" t="s">
        <v>78</v>
      </c>
      <c r="E251" s="16">
        <v>112.5</v>
      </c>
      <c r="F251" s="17">
        <f t="shared" si="9"/>
        <v>37.5</v>
      </c>
      <c r="G251" s="17">
        <v>81.8</v>
      </c>
      <c r="H251" s="17">
        <f t="shared" si="11"/>
        <v>40.9</v>
      </c>
      <c r="I251" s="17">
        <f t="shared" si="10"/>
        <v>78.4</v>
      </c>
      <c r="J251" s="16" t="s">
        <v>17</v>
      </c>
      <c r="K251" s="13" t="s">
        <v>18</v>
      </c>
      <c r="L251" s="20"/>
      <c r="XCB251"/>
      <c r="XCC251"/>
      <c r="XCD251"/>
      <c r="XCE251"/>
      <c r="XCF251"/>
    </row>
    <row r="252" s="2" customFormat="1" ht="18" customHeight="1" spans="1:16308">
      <c r="A252" s="13">
        <v>249</v>
      </c>
      <c r="B252" s="14" t="s">
        <v>340</v>
      </c>
      <c r="C252" s="15" t="s">
        <v>336</v>
      </c>
      <c r="D252" s="15" t="s">
        <v>78</v>
      </c>
      <c r="E252" s="16">
        <v>113</v>
      </c>
      <c r="F252" s="17">
        <f t="shared" si="9"/>
        <v>37.6666666666667</v>
      </c>
      <c r="G252" s="17">
        <v>79.2</v>
      </c>
      <c r="H252" s="17">
        <f t="shared" si="11"/>
        <v>39.6</v>
      </c>
      <c r="I252" s="17">
        <f t="shared" si="10"/>
        <v>77.2666666666667</v>
      </c>
      <c r="J252" s="16" t="s">
        <v>20</v>
      </c>
      <c r="K252" s="13"/>
      <c r="L252" s="20"/>
      <c r="XCB252"/>
      <c r="XCC252"/>
      <c r="XCD252"/>
      <c r="XCE252"/>
      <c r="XCF252"/>
    </row>
    <row r="253" s="2" customFormat="1" ht="18" customHeight="1" spans="1:16308">
      <c r="A253" s="13">
        <v>250</v>
      </c>
      <c r="B253" s="14" t="s">
        <v>341</v>
      </c>
      <c r="C253" s="15" t="s">
        <v>336</v>
      </c>
      <c r="D253" s="15" t="s">
        <v>78</v>
      </c>
      <c r="E253" s="16">
        <v>108.25</v>
      </c>
      <c r="F253" s="17">
        <f t="shared" si="9"/>
        <v>36.0833333333333</v>
      </c>
      <c r="G253" s="17">
        <v>77.6</v>
      </c>
      <c r="H253" s="17">
        <f t="shared" si="11"/>
        <v>38.8</v>
      </c>
      <c r="I253" s="17">
        <f t="shared" si="10"/>
        <v>74.8833333333333</v>
      </c>
      <c r="J253" s="16" t="s">
        <v>22</v>
      </c>
      <c r="K253" s="13"/>
      <c r="L253" s="20"/>
      <c r="XCB253"/>
      <c r="XCC253"/>
      <c r="XCD253"/>
      <c r="XCE253"/>
      <c r="XCF253"/>
    </row>
    <row r="254" s="2" customFormat="1" ht="18" customHeight="1" spans="1:16308">
      <c r="A254" s="13">
        <v>251</v>
      </c>
      <c r="B254" s="14" t="s">
        <v>342</v>
      </c>
      <c r="C254" s="15" t="s">
        <v>336</v>
      </c>
      <c r="D254" s="15" t="s">
        <v>55</v>
      </c>
      <c r="E254" s="16">
        <v>116.75</v>
      </c>
      <c r="F254" s="17">
        <f t="shared" si="9"/>
        <v>38.9166666666667</v>
      </c>
      <c r="G254" s="17">
        <v>85</v>
      </c>
      <c r="H254" s="17">
        <f t="shared" si="11"/>
        <v>42.5</v>
      </c>
      <c r="I254" s="17">
        <f t="shared" si="10"/>
        <v>81.4166666666667</v>
      </c>
      <c r="J254" s="16" t="s">
        <v>17</v>
      </c>
      <c r="K254" s="13" t="s">
        <v>18</v>
      </c>
      <c r="L254" s="20"/>
      <c r="XCB254"/>
      <c r="XCC254"/>
      <c r="XCD254"/>
      <c r="XCE254"/>
      <c r="XCF254"/>
    </row>
    <row r="255" s="2" customFormat="1" ht="18" customHeight="1" spans="1:16308">
      <c r="A255" s="13">
        <v>252</v>
      </c>
      <c r="B255" s="14" t="s">
        <v>343</v>
      </c>
      <c r="C255" s="15" t="s">
        <v>336</v>
      </c>
      <c r="D255" s="15" t="s">
        <v>55</v>
      </c>
      <c r="E255" s="16">
        <v>117.5</v>
      </c>
      <c r="F255" s="17">
        <f t="shared" si="9"/>
        <v>39.1666666666667</v>
      </c>
      <c r="G255" s="17">
        <v>76.4</v>
      </c>
      <c r="H255" s="17">
        <f t="shared" si="11"/>
        <v>38.2</v>
      </c>
      <c r="I255" s="17">
        <f t="shared" si="10"/>
        <v>77.3666666666667</v>
      </c>
      <c r="J255" s="16" t="s">
        <v>20</v>
      </c>
      <c r="K255" s="13" t="s">
        <v>18</v>
      </c>
      <c r="L255" s="20"/>
      <c r="XCB255"/>
      <c r="XCC255"/>
      <c r="XCD255"/>
      <c r="XCE255"/>
      <c r="XCF255"/>
    </row>
    <row r="256" s="2" customFormat="1" ht="18" customHeight="1" spans="1:16308">
      <c r="A256" s="13">
        <v>253</v>
      </c>
      <c r="B256" s="14" t="s">
        <v>344</v>
      </c>
      <c r="C256" s="15" t="s">
        <v>336</v>
      </c>
      <c r="D256" s="15" t="s">
        <v>55</v>
      </c>
      <c r="E256" s="16">
        <v>114</v>
      </c>
      <c r="F256" s="17">
        <f t="shared" si="9"/>
        <v>38</v>
      </c>
      <c r="G256" s="17">
        <v>78</v>
      </c>
      <c r="H256" s="17">
        <f t="shared" si="11"/>
        <v>39</v>
      </c>
      <c r="I256" s="17">
        <f t="shared" si="10"/>
        <v>77</v>
      </c>
      <c r="J256" s="16" t="s">
        <v>22</v>
      </c>
      <c r="K256" s="13"/>
      <c r="L256" s="20"/>
      <c r="XCB256"/>
      <c r="XCC256"/>
      <c r="XCD256"/>
      <c r="XCE256"/>
      <c r="XCF256"/>
    </row>
    <row r="257" s="2" customFormat="1" ht="18" customHeight="1" spans="1:16308">
      <c r="A257" s="13">
        <v>254</v>
      </c>
      <c r="B257" s="14" t="s">
        <v>345</v>
      </c>
      <c r="C257" s="15" t="s">
        <v>336</v>
      </c>
      <c r="D257" s="15" t="s">
        <v>55</v>
      </c>
      <c r="E257" s="16">
        <v>116.75</v>
      </c>
      <c r="F257" s="17">
        <f t="shared" si="9"/>
        <v>38.9166666666667</v>
      </c>
      <c r="G257" s="17">
        <v>73.8</v>
      </c>
      <c r="H257" s="17">
        <f t="shared" si="11"/>
        <v>36.9</v>
      </c>
      <c r="I257" s="17">
        <f t="shared" si="10"/>
        <v>75.8166666666667</v>
      </c>
      <c r="J257" s="16" t="s">
        <v>76</v>
      </c>
      <c r="K257" s="13"/>
      <c r="L257" s="20"/>
      <c r="XCB257"/>
      <c r="XCC257"/>
      <c r="XCD257"/>
      <c r="XCE257"/>
      <c r="XCF257"/>
    </row>
    <row r="258" s="2" customFormat="1" ht="18" customHeight="1" spans="1:16308">
      <c r="A258" s="13">
        <v>255</v>
      </c>
      <c r="B258" s="14" t="s">
        <v>346</v>
      </c>
      <c r="C258" s="15" t="s">
        <v>336</v>
      </c>
      <c r="D258" s="15" t="s">
        <v>55</v>
      </c>
      <c r="E258" s="16">
        <v>113.75</v>
      </c>
      <c r="F258" s="17">
        <f t="shared" si="9"/>
        <v>37.9166666666667</v>
      </c>
      <c r="G258" s="17">
        <v>75.2</v>
      </c>
      <c r="H258" s="17">
        <f t="shared" si="11"/>
        <v>37.6</v>
      </c>
      <c r="I258" s="17">
        <f t="shared" si="10"/>
        <v>75.5166666666667</v>
      </c>
      <c r="J258" s="16" t="s">
        <v>83</v>
      </c>
      <c r="K258" s="13"/>
      <c r="L258" s="20"/>
      <c r="XCB258"/>
      <c r="XCC258"/>
      <c r="XCD258"/>
      <c r="XCE258"/>
      <c r="XCF258"/>
    </row>
    <row r="259" s="2" customFormat="1" ht="18" customHeight="1" spans="1:16308">
      <c r="A259" s="13">
        <v>256</v>
      </c>
      <c r="B259" s="14" t="s">
        <v>347</v>
      </c>
      <c r="C259" s="15" t="s">
        <v>336</v>
      </c>
      <c r="D259" s="15" t="s">
        <v>55</v>
      </c>
      <c r="E259" s="16">
        <v>114.5</v>
      </c>
      <c r="F259" s="17">
        <f t="shared" si="9"/>
        <v>38.1666666666667</v>
      </c>
      <c r="G259" s="17">
        <v>74.4</v>
      </c>
      <c r="H259" s="17">
        <f t="shared" si="11"/>
        <v>37.2</v>
      </c>
      <c r="I259" s="17">
        <f t="shared" si="10"/>
        <v>75.3666666666667</v>
      </c>
      <c r="J259" s="16" t="s">
        <v>85</v>
      </c>
      <c r="K259" s="13"/>
      <c r="L259" s="20"/>
      <c r="XCB259"/>
      <c r="XCC259"/>
      <c r="XCD259"/>
      <c r="XCE259"/>
      <c r="XCF259"/>
    </row>
    <row r="260" s="2" customFormat="1" ht="18" customHeight="1" spans="1:16308">
      <c r="A260" s="13">
        <v>257</v>
      </c>
      <c r="B260" s="14" t="s">
        <v>348</v>
      </c>
      <c r="C260" s="15" t="s">
        <v>349</v>
      </c>
      <c r="D260" s="15" t="s">
        <v>26</v>
      </c>
      <c r="E260" s="16">
        <v>114</v>
      </c>
      <c r="F260" s="17">
        <f t="shared" ref="F260:F277" si="12">E260*2/3*0.5</f>
        <v>38</v>
      </c>
      <c r="G260" s="17">
        <v>77.7</v>
      </c>
      <c r="H260" s="17">
        <f t="shared" si="11"/>
        <v>38.85</v>
      </c>
      <c r="I260" s="17">
        <f t="shared" ref="I260:I277" si="13">F260+H260</f>
        <v>76.85</v>
      </c>
      <c r="J260" s="16" t="s">
        <v>17</v>
      </c>
      <c r="K260" s="13" t="s">
        <v>18</v>
      </c>
      <c r="L260" s="20"/>
      <c r="XCB260"/>
      <c r="XCC260"/>
      <c r="XCD260"/>
      <c r="XCE260"/>
      <c r="XCF260"/>
    </row>
    <row r="261" s="2" customFormat="1" ht="18" customHeight="1" spans="1:16308">
      <c r="A261" s="13">
        <v>258</v>
      </c>
      <c r="B261" s="14" t="s">
        <v>350</v>
      </c>
      <c r="C261" s="15" t="s">
        <v>349</v>
      </c>
      <c r="D261" s="15" t="s">
        <v>26</v>
      </c>
      <c r="E261" s="16">
        <v>111.75</v>
      </c>
      <c r="F261" s="17">
        <f t="shared" si="12"/>
        <v>37.25</v>
      </c>
      <c r="G261" s="17">
        <v>71.6</v>
      </c>
      <c r="H261" s="17">
        <f t="shared" ref="H261:H277" si="14">G261*0.5</f>
        <v>35.8</v>
      </c>
      <c r="I261" s="17">
        <f t="shared" si="13"/>
        <v>73.05</v>
      </c>
      <c r="J261" s="16" t="s">
        <v>20</v>
      </c>
      <c r="K261" s="13"/>
      <c r="L261" s="20"/>
      <c r="XCB261"/>
      <c r="XCC261"/>
      <c r="XCD261"/>
      <c r="XCE261"/>
      <c r="XCF261"/>
    </row>
    <row r="262" s="2" customFormat="1" ht="18" customHeight="1" spans="1:16308">
      <c r="A262" s="13">
        <v>259</v>
      </c>
      <c r="B262" s="14" t="s">
        <v>351</v>
      </c>
      <c r="C262" s="15" t="s">
        <v>349</v>
      </c>
      <c r="D262" s="15" t="s">
        <v>26</v>
      </c>
      <c r="E262" s="16">
        <v>116</v>
      </c>
      <c r="F262" s="17">
        <f t="shared" si="12"/>
        <v>38.6666666666667</v>
      </c>
      <c r="G262" s="17">
        <v>0</v>
      </c>
      <c r="H262" s="17">
        <f t="shared" si="14"/>
        <v>0</v>
      </c>
      <c r="I262" s="17">
        <f t="shared" si="13"/>
        <v>38.6666666666667</v>
      </c>
      <c r="J262" s="16" t="s">
        <v>22</v>
      </c>
      <c r="K262" s="13"/>
      <c r="L262" s="20" t="s">
        <v>23</v>
      </c>
      <c r="XCB262"/>
      <c r="XCC262"/>
      <c r="XCD262"/>
      <c r="XCE262"/>
      <c r="XCF262"/>
    </row>
    <row r="263" s="2" customFormat="1" ht="18" customHeight="1" spans="1:16308">
      <c r="A263" s="13">
        <v>260</v>
      </c>
      <c r="B263" s="14" t="s">
        <v>352</v>
      </c>
      <c r="C263" s="15" t="s">
        <v>349</v>
      </c>
      <c r="D263" s="15" t="s">
        <v>78</v>
      </c>
      <c r="E263" s="16">
        <v>111.75</v>
      </c>
      <c r="F263" s="17">
        <f t="shared" si="12"/>
        <v>37.25</v>
      </c>
      <c r="G263" s="17">
        <v>81.4</v>
      </c>
      <c r="H263" s="17">
        <f t="shared" si="14"/>
        <v>40.7</v>
      </c>
      <c r="I263" s="17">
        <f t="shared" si="13"/>
        <v>77.95</v>
      </c>
      <c r="J263" s="16" t="s">
        <v>17</v>
      </c>
      <c r="K263" s="13" t="s">
        <v>18</v>
      </c>
      <c r="L263" s="20"/>
      <c r="XCB263"/>
      <c r="XCC263"/>
      <c r="XCD263"/>
      <c r="XCE263"/>
      <c r="XCF263"/>
    </row>
    <row r="264" s="2" customFormat="1" ht="18" customHeight="1" spans="1:16308">
      <c r="A264" s="13">
        <v>261</v>
      </c>
      <c r="B264" s="14" t="s">
        <v>353</v>
      </c>
      <c r="C264" s="15" t="s">
        <v>349</v>
      </c>
      <c r="D264" s="15" t="s">
        <v>78</v>
      </c>
      <c r="E264" s="16">
        <v>111.25</v>
      </c>
      <c r="F264" s="17">
        <f t="shared" si="12"/>
        <v>37.0833333333333</v>
      </c>
      <c r="G264" s="17">
        <v>78.9</v>
      </c>
      <c r="H264" s="17">
        <f t="shared" si="14"/>
        <v>39.45</v>
      </c>
      <c r="I264" s="17">
        <f t="shared" si="13"/>
        <v>76.5333333333333</v>
      </c>
      <c r="J264" s="16" t="s">
        <v>20</v>
      </c>
      <c r="K264" s="13"/>
      <c r="L264" s="20"/>
      <c r="XCB264"/>
      <c r="XCC264"/>
      <c r="XCD264"/>
      <c r="XCE264"/>
      <c r="XCF264"/>
    </row>
    <row r="265" s="2" customFormat="1" ht="18" customHeight="1" spans="1:16308">
      <c r="A265" s="13">
        <v>262</v>
      </c>
      <c r="B265" s="14" t="s">
        <v>354</v>
      </c>
      <c r="C265" s="15" t="s">
        <v>349</v>
      </c>
      <c r="D265" s="15" t="s">
        <v>78</v>
      </c>
      <c r="E265" s="16">
        <v>116</v>
      </c>
      <c r="F265" s="17">
        <f t="shared" si="12"/>
        <v>38.6666666666667</v>
      </c>
      <c r="G265" s="17">
        <v>74.8</v>
      </c>
      <c r="H265" s="17">
        <f t="shared" si="14"/>
        <v>37.4</v>
      </c>
      <c r="I265" s="17">
        <f t="shared" si="13"/>
        <v>76.0666666666667</v>
      </c>
      <c r="J265" s="16" t="s">
        <v>22</v>
      </c>
      <c r="K265" s="13"/>
      <c r="L265" s="20"/>
      <c r="XCB265"/>
      <c r="XCC265"/>
      <c r="XCD265"/>
      <c r="XCE265"/>
      <c r="XCF265"/>
    </row>
    <row r="266" s="2" customFormat="1" ht="18" customHeight="1" spans="1:16308">
      <c r="A266" s="13">
        <v>263</v>
      </c>
      <c r="B266" s="14" t="s">
        <v>355</v>
      </c>
      <c r="C266" s="15" t="s">
        <v>349</v>
      </c>
      <c r="D266" s="15" t="s">
        <v>55</v>
      </c>
      <c r="E266" s="16">
        <v>101.25</v>
      </c>
      <c r="F266" s="17">
        <f t="shared" si="12"/>
        <v>33.75</v>
      </c>
      <c r="G266" s="17">
        <v>80</v>
      </c>
      <c r="H266" s="17">
        <f t="shared" si="14"/>
        <v>40</v>
      </c>
      <c r="I266" s="17">
        <f t="shared" si="13"/>
        <v>73.75</v>
      </c>
      <c r="J266" s="16" t="s">
        <v>17</v>
      </c>
      <c r="K266" s="13" t="s">
        <v>18</v>
      </c>
      <c r="L266" s="20"/>
      <c r="XCB266"/>
      <c r="XCC266"/>
      <c r="XCD266"/>
      <c r="XCE266"/>
      <c r="XCF266"/>
    </row>
    <row r="267" s="2" customFormat="1" ht="18" customHeight="1" spans="1:16308">
      <c r="A267" s="13">
        <v>264</v>
      </c>
      <c r="B267" s="14" t="s">
        <v>356</v>
      </c>
      <c r="C267" s="15" t="s">
        <v>349</v>
      </c>
      <c r="D267" s="15" t="s">
        <v>55</v>
      </c>
      <c r="E267" s="16">
        <v>100.25</v>
      </c>
      <c r="F267" s="17">
        <f t="shared" si="12"/>
        <v>33.4166666666667</v>
      </c>
      <c r="G267" s="17">
        <v>71.8</v>
      </c>
      <c r="H267" s="17">
        <f t="shared" si="14"/>
        <v>35.9</v>
      </c>
      <c r="I267" s="17">
        <f t="shared" si="13"/>
        <v>69.3166666666667</v>
      </c>
      <c r="J267" s="16" t="s">
        <v>20</v>
      </c>
      <c r="K267" s="13"/>
      <c r="L267" s="20"/>
      <c r="XCB267"/>
      <c r="XCC267"/>
      <c r="XCD267"/>
      <c r="XCE267"/>
      <c r="XCF267"/>
    </row>
    <row r="268" s="2" customFormat="1" ht="18" customHeight="1" spans="1:16308">
      <c r="A268" s="13">
        <v>265</v>
      </c>
      <c r="B268" s="14" t="s">
        <v>357</v>
      </c>
      <c r="C268" s="15" t="s">
        <v>349</v>
      </c>
      <c r="D268" s="15" t="s">
        <v>55</v>
      </c>
      <c r="E268" s="16">
        <v>102.25</v>
      </c>
      <c r="F268" s="17">
        <f t="shared" si="12"/>
        <v>34.0833333333333</v>
      </c>
      <c r="G268" s="17">
        <v>69.6</v>
      </c>
      <c r="H268" s="17">
        <f t="shared" si="14"/>
        <v>34.8</v>
      </c>
      <c r="I268" s="17">
        <f t="shared" si="13"/>
        <v>68.8833333333333</v>
      </c>
      <c r="J268" s="16" t="s">
        <v>22</v>
      </c>
      <c r="K268" s="13"/>
      <c r="L268" s="20"/>
      <c r="XCB268"/>
      <c r="XCC268"/>
      <c r="XCD268"/>
      <c r="XCE268"/>
      <c r="XCF268"/>
    </row>
    <row r="269" s="2" customFormat="1" ht="18" customHeight="1" spans="1:16308">
      <c r="A269" s="13">
        <v>266</v>
      </c>
      <c r="B269" s="14" t="s">
        <v>358</v>
      </c>
      <c r="C269" s="15" t="s">
        <v>349</v>
      </c>
      <c r="D269" s="15" t="s">
        <v>272</v>
      </c>
      <c r="E269" s="16">
        <v>102</v>
      </c>
      <c r="F269" s="17">
        <f t="shared" si="12"/>
        <v>34</v>
      </c>
      <c r="G269" s="17">
        <v>75.1</v>
      </c>
      <c r="H269" s="17">
        <f t="shared" si="14"/>
        <v>37.55</v>
      </c>
      <c r="I269" s="17">
        <f t="shared" si="13"/>
        <v>71.55</v>
      </c>
      <c r="J269" s="16" t="s">
        <v>17</v>
      </c>
      <c r="K269" s="13" t="s">
        <v>18</v>
      </c>
      <c r="L269" s="20"/>
      <c r="XCB269"/>
      <c r="XCC269"/>
      <c r="XCD269"/>
      <c r="XCE269"/>
      <c r="XCF269"/>
    </row>
    <row r="270" s="2" customFormat="1" ht="18" customHeight="1" spans="1:16308">
      <c r="A270" s="13">
        <v>267</v>
      </c>
      <c r="B270" s="14" t="s">
        <v>359</v>
      </c>
      <c r="C270" s="15" t="s">
        <v>349</v>
      </c>
      <c r="D270" s="15" t="s">
        <v>272</v>
      </c>
      <c r="E270" s="16">
        <v>100.5</v>
      </c>
      <c r="F270" s="17">
        <f t="shared" si="12"/>
        <v>33.5</v>
      </c>
      <c r="G270" s="17">
        <v>73.4</v>
      </c>
      <c r="H270" s="17">
        <f t="shared" si="14"/>
        <v>36.7</v>
      </c>
      <c r="I270" s="17">
        <f t="shared" si="13"/>
        <v>70.2</v>
      </c>
      <c r="J270" s="16" t="s">
        <v>20</v>
      </c>
      <c r="K270" s="13"/>
      <c r="L270" s="20"/>
      <c r="XCB270"/>
      <c r="XCC270"/>
      <c r="XCD270"/>
      <c r="XCE270"/>
      <c r="XCF270"/>
    </row>
    <row r="271" s="2" customFormat="1" ht="18" customHeight="1" spans="1:16308">
      <c r="A271" s="13">
        <v>268</v>
      </c>
      <c r="B271" s="14" t="s">
        <v>360</v>
      </c>
      <c r="C271" s="15" t="s">
        <v>349</v>
      </c>
      <c r="D271" s="15" t="s">
        <v>272</v>
      </c>
      <c r="E271" s="16">
        <v>100.5</v>
      </c>
      <c r="F271" s="17">
        <f t="shared" si="12"/>
        <v>33.5</v>
      </c>
      <c r="G271" s="17">
        <v>72.6</v>
      </c>
      <c r="H271" s="17">
        <f t="shared" si="14"/>
        <v>36.3</v>
      </c>
      <c r="I271" s="17">
        <f t="shared" si="13"/>
        <v>69.8</v>
      </c>
      <c r="J271" s="16" t="s">
        <v>22</v>
      </c>
      <c r="K271" s="13"/>
      <c r="L271" s="20"/>
      <c r="XCB271"/>
      <c r="XCC271"/>
      <c r="XCD271"/>
      <c r="XCE271"/>
      <c r="XCF271"/>
    </row>
    <row r="272" s="2" customFormat="1" ht="18" customHeight="1" spans="1:16308">
      <c r="A272" s="13">
        <v>269</v>
      </c>
      <c r="B272" s="14" t="s">
        <v>361</v>
      </c>
      <c r="C272" s="15" t="s">
        <v>362</v>
      </c>
      <c r="D272" s="15" t="s">
        <v>26</v>
      </c>
      <c r="E272" s="16">
        <v>116.39</v>
      </c>
      <c r="F272" s="17">
        <f t="shared" si="12"/>
        <v>38.7966666666667</v>
      </c>
      <c r="G272" s="17">
        <v>68.8</v>
      </c>
      <c r="H272" s="17">
        <f t="shared" si="14"/>
        <v>34.4</v>
      </c>
      <c r="I272" s="17">
        <f t="shared" si="13"/>
        <v>73.1966666666667</v>
      </c>
      <c r="J272" s="16" t="s">
        <v>17</v>
      </c>
      <c r="K272" s="13" t="s">
        <v>18</v>
      </c>
      <c r="L272" s="20"/>
      <c r="XCB272"/>
      <c r="XCC272"/>
      <c r="XCD272"/>
      <c r="XCE272"/>
      <c r="XCF272"/>
    </row>
    <row r="273" s="2" customFormat="1" ht="18" customHeight="1" spans="1:16308">
      <c r="A273" s="13">
        <v>270</v>
      </c>
      <c r="B273" s="14" t="s">
        <v>363</v>
      </c>
      <c r="C273" s="15" t="s">
        <v>362</v>
      </c>
      <c r="D273" s="15" t="s">
        <v>26</v>
      </c>
      <c r="E273" s="16">
        <v>106.29</v>
      </c>
      <c r="F273" s="17">
        <f t="shared" si="12"/>
        <v>35.43</v>
      </c>
      <c r="G273" s="17">
        <v>73.6</v>
      </c>
      <c r="H273" s="17">
        <f t="shared" si="14"/>
        <v>36.8</v>
      </c>
      <c r="I273" s="17">
        <f t="shared" si="13"/>
        <v>72.23</v>
      </c>
      <c r="J273" s="16" t="s">
        <v>20</v>
      </c>
      <c r="K273" s="13"/>
      <c r="L273" s="20"/>
      <c r="XCB273"/>
      <c r="XCC273"/>
      <c r="XCD273"/>
      <c r="XCE273"/>
      <c r="XCF273"/>
    </row>
    <row r="274" s="2" customFormat="1" ht="18" customHeight="1" spans="1:16308">
      <c r="A274" s="13">
        <v>271</v>
      </c>
      <c r="B274" s="14" t="s">
        <v>364</v>
      </c>
      <c r="C274" s="15" t="s">
        <v>362</v>
      </c>
      <c r="D274" s="15" t="s">
        <v>26</v>
      </c>
      <c r="E274" s="16">
        <v>104.26</v>
      </c>
      <c r="F274" s="17">
        <f t="shared" si="12"/>
        <v>34.7533333333333</v>
      </c>
      <c r="G274" s="17">
        <v>74.7</v>
      </c>
      <c r="H274" s="17">
        <f t="shared" si="14"/>
        <v>37.35</v>
      </c>
      <c r="I274" s="17">
        <f t="shared" si="13"/>
        <v>72.1033333333333</v>
      </c>
      <c r="J274" s="16" t="s">
        <v>22</v>
      </c>
      <c r="K274" s="13"/>
      <c r="L274" s="20"/>
      <c r="XCB274"/>
      <c r="XCC274"/>
      <c r="XCD274"/>
      <c r="XCE274"/>
      <c r="XCF274"/>
    </row>
    <row r="275" s="2" customFormat="1" ht="18" customHeight="1" spans="1:16308">
      <c r="A275" s="13">
        <v>272</v>
      </c>
      <c r="B275" s="14" t="s">
        <v>365</v>
      </c>
      <c r="C275" s="15" t="s">
        <v>366</v>
      </c>
      <c r="D275" s="15" t="s">
        <v>26</v>
      </c>
      <c r="E275" s="16">
        <v>108.5</v>
      </c>
      <c r="F275" s="17">
        <f t="shared" si="12"/>
        <v>36.1666666666667</v>
      </c>
      <c r="G275" s="17">
        <v>79.6</v>
      </c>
      <c r="H275" s="17">
        <f t="shared" si="14"/>
        <v>39.8</v>
      </c>
      <c r="I275" s="17">
        <f t="shared" si="13"/>
        <v>75.9666666666667</v>
      </c>
      <c r="J275" s="16" t="s">
        <v>17</v>
      </c>
      <c r="K275" s="13" t="s">
        <v>18</v>
      </c>
      <c r="L275" s="20"/>
      <c r="XCB275"/>
      <c r="XCC275"/>
      <c r="XCD275"/>
      <c r="XCE275"/>
      <c r="XCF275"/>
    </row>
    <row r="276" s="2" customFormat="1" ht="18" customHeight="1" spans="1:16308">
      <c r="A276" s="13">
        <v>273</v>
      </c>
      <c r="B276" s="14" t="s">
        <v>367</v>
      </c>
      <c r="C276" s="15" t="s">
        <v>366</v>
      </c>
      <c r="D276" s="15" t="s">
        <v>26</v>
      </c>
      <c r="E276" s="16">
        <v>106.75</v>
      </c>
      <c r="F276" s="17">
        <f t="shared" si="12"/>
        <v>35.5833333333333</v>
      </c>
      <c r="G276" s="17">
        <v>77.4</v>
      </c>
      <c r="H276" s="17">
        <f t="shared" si="14"/>
        <v>38.7</v>
      </c>
      <c r="I276" s="17">
        <f t="shared" si="13"/>
        <v>74.2833333333333</v>
      </c>
      <c r="J276" s="16" t="s">
        <v>20</v>
      </c>
      <c r="K276" s="13"/>
      <c r="L276" s="20"/>
      <c r="XCB276"/>
      <c r="XCC276"/>
      <c r="XCD276"/>
      <c r="XCE276"/>
      <c r="XCF276"/>
    </row>
    <row r="277" s="2" customFormat="1" ht="18" customHeight="1" spans="1:16308">
      <c r="A277" s="13">
        <v>274</v>
      </c>
      <c r="B277" s="14" t="s">
        <v>368</v>
      </c>
      <c r="C277" s="15" t="s">
        <v>366</v>
      </c>
      <c r="D277" s="15" t="s">
        <v>26</v>
      </c>
      <c r="E277" s="16">
        <v>106.75</v>
      </c>
      <c r="F277" s="17">
        <f t="shared" si="12"/>
        <v>35.5833333333333</v>
      </c>
      <c r="G277" s="17">
        <v>71.4</v>
      </c>
      <c r="H277" s="17">
        <f t="shared" si="14"/>
        <v>35.7</v>
      </c>
      <c r="I277" s="17">
        <f t="shared" si="13"/>
        <v>71.2833333333333</v>
      </c>
      <c r="J277" s="16" t="s">
        <v>22</v>
      </c>
      <c r="K277" s="13"/>
      <c r="L277" s="20"/>
      <c r="XCB277"/>
      <c r="XCC277"/>
      <c r="XCD277"/>
      <c r="XCE277"/>
      <c r="XCF277"/>
    </row>
  </sheetData>
  <sortState ref="A274:L276">
    <sortCondition ref="I274:I276" descending="1"/>
  </sortState>
  <mergeCells count="1">
    <mergeCell ref="A2:L2"/>
  </mergeCells>
  <conditionalFormatting sqref="I91">
    <cfRule type="duplicateValues" dxfId="0" priority="10"/>
  </conditionalFormatting>
  <conditionalFormatting sqref="B4:B277">
    <cfRule type="duplicateValues" dxfId="0" priority="4"/>
  </conditionalFormatting>
  <conditionalFormatting sqref="I4:I6">
    <cfRule type="duplicateValues" dxfId="0" priority="8"/>
  </conditionalFormatting>
  <conditionalFormatting sqref="I59:I76">
    <cfRule type="duplicateValues" dxfId="0" priority="9"/>
  </conditionalFormatting>
  <pageMargins left="0.432638888888889" right="0.314583333333333" top="0.393055555555556" bottom="0.314583333333333" header="0.314583333333333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考试总成绩及进入体检人员名单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暗物质</cp:lastModifiedBy>
  <dcterms:created xsi:type="dcterms:W3CDTF">2020-11-19T10:05:00Z</dcterms:created>
  <dcterms:modified xsi:type="dcterms:W3CDTF">2020-12-08T15:26:00Z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