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<sst xmlns="http://schemas.openxmlformats.org/spreadsheetml/2006/main" count="53" uniqueCount="27">
  <si>
    <t>平塘县2020年医共体总院公开招聘财务核算中心工作员
总成绩排名有关信息表</t>
  </si>
  <si>
    <t>序号</t>
  </si>
  <si>
    <t>准考证号</t>
  </si>
  <si>
    <t>姓名</t>
  </si>
  <si>
    <t>单位名称</t>
  </si>
  <si>
    <t>职位名称</t>
  </si>
  <si>
    <t>面试成绩</t>
  </si>
  <si>
    <t>笔试成绩</t>
  </si>
  <si>
    <t>总成绩</t>
  </si>
  <si>
    <t>最后得分(总成绩50%)</t>
  </si>
  <si>
    <t>面试成绩排名</t>
  </si>
  <si>
    <t>是否进入体检</t>
  </si>
  <si>
    <t>备注</t>
  </si>
  <si>
    <t>谭祖娅</t>
  </si>
  <si>
    <t>平塘县医共体总院财务核算中心</t>
  </si>
  <si>
    <t>工作员</t>
  </si>
  <si>
    <t>否</t>
  </si>
  <si>
    <t>吴维良</t>
  </si>
  <si>
    <t>是</t>
  </si>
  <si>
    <t>蔡治阳</t>
  </si>
  <si>
    <t>索良娅</t>
  </si>
  <si>
    <t>黎德维</t>
  </si>
  <si>
    <t>姚丹</t>
  </si>
  <si>
    <t>孟开倩</t>
  </si>
  <si>
    <t>罗瑞</t>
  </si>
  <si>
    <t>皮清清</t>
  </si>
  <si>
    <t>韦灿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</si>
</sst>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0"/>
    </font>
    <font>
      <sz val="9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6" fillId="32" borderId="10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3" fillId="0" borderId="1" xfId="45" applyFont="1" applyBorder="1" applyAlignment="1" applyProtection="1">
      <alignment horizontal="center" vertical="center" wrapText="1"/>
      <protection locked="0"/>
    </xf>
    <xf numFmtId="0" fontId="4" fillId="0" borderId="1" xfId="5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 wrapText="1"/>
    </xf>
    <xf numFmtId="177" fontId="3" fillId="0" borderId="1" xfId="45" applyNumberFormat="1" applyFont="1" applyBorder="1" applyAlignment="1" applyProtection="1">
      <alignment horizontal="center" vertical="center" wrapText="1"/>
      <protection locked="0"/>
    </xf>
    <xf numFmtId="176" fontId="2" fillId="0" borderId="1" xfId="5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4" fillId="0" borderId="1" xfId="50" applyNumberFormat="1" applyFont="1" applyFill="1" applyBorder="1" applyAlignment="1">
      <alignment horizontal="center" vertical="center"/>
    </xf>
    <xf numFmtId="176" fontId="4" fillId="0" borderId="1" xfId="5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2" fillId="0" borderId="1" xfId="5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2_黔南州汇总资格复审汇总名单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workbookViewId="0">
      <selection activeCell="I23" sqref="I23"/>
    </sheetView>
  </sheetViews>
  <sheetFormatPr defaultColWidth="9" defaultRowHeight="13.5"/>
  <cols>
    <col min="1" max="1" width="5.875" style="1" customWidth="1"/>
    <col min="2" max="2" width="7.5" style="1" customWidth="1"/>
    <col min="3" max="3" width="8.125" style="1" customWidth="1"/>
    <col min="4" max="4" width="24.375" style="1" customWidth="1"/>
    <col min="5" max="5" width="11.625" style="1" customWidth="1"/>
    <col min="6" max="6" width="9.625" style="1" customWidth="1"/>
    <col min="7" max="7" width="10.25" style="1" customWidth="1"/>
    <col min="8" max="8" width="10.75" style="1" customWidth="1"/>
    <col min="9" max="9" width="12.75" style="2" customWidth="1"/>
    <col min="10" max="10" width="7.375" style="3" customWidth="1"/>
    <col min="11" max="11" width="8.25" style="1" customWidth="1"/>
    <col min="12" max="16384" width="9" style="1"/>
  </cols>
  <sheetData>
    <row r="1" ht="47" customHeight="1" spans="1:12">
      <c r="A1" s="4" t="s">
        <v>0</v>
      </c>
      <c r="B1" s="4"/>
      <c r="C1" s="4"/>
      <c r="D1" s="4"/>
      <c r="E1" s="4"/>
      <c r="F1" s="4"/>
      <c r="G1" s="4"/>
      <c r="H1" s="4"/>
      <c r="I1" s="13"/>
      <c r="J1" s="4"/>
      <c r="K1" s="4"/>
      <c r="L1" s="4"/>
    </row>
    <row r="2" ht="34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4" t="s">
        <v>9</v>
      </c>
      <c r="J2" s="15" t="s">
        <v>10</v>
      </c>
      <c r="K2" s="16" t="s">
        <v>11</v>
      </c>
      <c r="L2" s="12" t="s">
        <v>12</v>
      </c>
    </row>
    <row r="3" ht="26" customHeight="1" spans="1:12">
      <c r="A3" s="7">
        <f t="shared" ref="A3:A12" si="0">ROW()-2</f>
        <v>1</v>
      </c>
      <c r="B3" s="8">
        <v>202001</v>
      </c>
      <c r="C3" s="9" t="s">
        <v>13</v>
      </c>
      <c r="D3" s="8" t="s">
        <v>14</v>
      </c>
      <c r="E3" s="8" t="s">
        <v>15</v>
      </c>
      <c r="F3" s="10">
        <v>77.39</v>
      </c>
      <c r="G3" s="10">
        <v>57</v>
      </c>
      <c r="H3" s="10">
        <f>G3+F3</f>
        <v>134.39</v>
      </c>
      <c r="I3" s="17">
        <f>H3/2</f>
        <v>67.195</v>
      </c>
      <c r="J3" s="18">
        <v>8</v>
      </c>
      <c r="K3" s="19" t="s">
        <v>16</v>
      </c>
      <c r="L3" s="12"/>
    </row>
    <row r="4" ht="26" customHeight="1" spans="1:12">
      <c r="A4" s="7">
        <f t="shared" si="0"/>
        <v>2</v>
      </c>
      <c r="B4" s="8">
        <v>202002</v>
      </c>
      <c r="C4" s="9" t="s">
        <v>17</v>
      </c>
      <c r="D4" s="8" t="s">
        <v>14</v>
      </c>
      <c r="E4" s="8" t="s">
        <v>15</v>
      </c>
      <c r="F4" s="10">
        <v>80.06</v>
      </c>
      <c r="G4" s="10">
        <v>66</v>
      </c>
      <c r="H4" s="10">
        <f t="shared" ref="H4:H12" si="1">G4+F4</f>
        <v>146.06</v>
      </c>
      <c r="I4" s="17">
        <f t="shared" ref="I4:I12" si="2">H4/2</f>
        <v>73.03</v>
      </c>
      <c r="J4" s="18">
        <v>3</v>
      </c>
      <c r="K4" s="19" t="s">
        <v>18</v>
      </c>
      <c r="L4" s="12"/>
    </row>
    <row r="5" ht="26" customHeight="1" spans="1:12">
      <c r="A5" s="7">
        <f t="shared" si="0"/>
        <v>3</v>
      </c>
      <c r="B5" s="8">
        <v>202003</v>
      </c>
      <c r="C5" s="9" t="s">
        <v>19</v>
      </c>
      <c r="D5" s="8" t="s">
        <v>14</v>
      </c>
      <c r="E5" s="8" t="s">
        <v>15</v>
      </c>
      <c r="F5" s="10">
        <v>75.81</v>
      </c>
      <c r="G5" s="10">
        <v>47</v>
      </c>
      <c r="H5" s="10">
        <f t="shared" si="1"/>
        <v>122.81</v>
      </c>
      <c r="I5" s="17">
        <f t="shared" si="2"/>
        <v>61.405</v>
      </c>
      <c r="J5" s="18">
        <v>10</v>
      </c>
      <c r="K5" s="19" t="s">
        <v>16</v>
      </c>
      <c r="L5" s="12"/>
    </row>
    <row r="6" ht="26" customHeight="1" spans="1:12">
      <c r="A6" s="7">
        <f t="shared" si="0"/>
        <v>4</v>
      </c>
      <c r="B6" s="8">
        <v>202004</v>
      </c>
      <c r="C6" s="9" t="s">
        <v>20</v>
      </c>
      <c r="D6" s="8" t="s">
        <v>14</v>
      </c>
      <c r="E6" s="8" t="s">
        <v>15</v>
      </c>
      <c r="F6" s="10">
        <v>79.92</v>
      </c>
      <c r="G6" s="10">
        <v>62</v>
      </c>
      <c r="H6" s="10">
        <f t="shared" si="1"/>
        <v>141.92</v>
      </c>
      <c r="I6" s="17">
        <f t="shared" si="2"/>
        <v>70.96</v>
      </c>
      <c r="J6" s="18">
        <v>6</v>
      </c>
      <c r="K6" s="19" t="s">
        <v>16</v>
      </c>
      <c r="L6" s="12"/>
    </row>
    <row r="7" ht="26" customHeight="1" spans="1:12">
      <c r="A7" s="7">
        <f t="shared" si="0"/>
        <v>5</v>
      </c>
      <c r="B7" s="8">
        <v>202005</v>
      </c>
      <c r="C7" s="9" t="s">
        <v>21</v>
      </c>
      <c r="D7" s="8" t="s">
        <v>14</v>
      </c>
      <c r="E7" s="8" t="s">
        <v>15</v>
      </c>
      <c r="F7" s="10">
        <v>75.87</v>
      </c>
      <c r="G7" s="10">
        <v>54</v>
      </c>
      <c r="H7" s="10">
        <f t="shared" si="1"/>
        <v>129.87</v>
      </c>
      <c r="I7" s="17">
        <f t="shared" si="2"/>
        <v>64.935</v>
      </c>
      <c r="J7" s="20">
        <v>9</v>
      </c>
      <c r="K7" s="19" t="s">
        <v>16</v>
      </c>
      <c r="L7" s="12"/>
    </row>
    <row r="8" ht="26" customHeight="1" spans="1:12">
      <c r="A8" s="7">
        <f t="shared" si="0"/>
        <v>6</v>
      </c>
      <c r="B8" s="8">
        <v>202006</v>
      </c>
      <c r="C8" s="9" t="s">
        <v>22</v>
      </c>
      <c r="D8" s="8" t="s">
        <v>14</v>
      </c>
      <c r="E8" s="8" t="s">
        <v>15</v>
      </c>
      <c r="F8" s="10">
        <v>77.25</v>
      </c>
      <c r="G8" s="10">
        <v>68</v>
      </c>
      <c r="H8" s="10">
        <f t="shared" si="1"/>
        <v>145.25</v>
      </c>
      <c r="I8" s="17">
        <f t="shared" si="2"/>
        <v>72.625</v>
      </c>
      <c r="J8" s="18">
        <v>4</v>
      </c>
      <c r="K8" s="19" t="s">
        <v>18</v>
      </c>
      <c r="L8" s="12"/>
    </row>
    <row r="9" ht="26" customHeight="1" spans="1:12">
      <c r="A9" s="7">
        <f t="shared" si="0"/>
        <v>7</v>
      </c>
      <c r="B9" s="8">
        <v>202007</v>
      </c>
      <c r="C9" s="9" t="s">
        <v>23</v>
      </c>
      <c r="D9" s="8" t="s">
        <v>14</v>
      </c>
      <c r="E9" s="8" t="s">
        <v>15</v>
      </c>
      <c r="F9" s="10">
        <v>80.43</v>
      </c>
      <c r="G9" s="10">
        <v>73</v>
      </c>
      <c r="H9" s="10">
        <f t="shared" si="1"/>
        <v>153.43</v>
      </c>
      <c r="I9" s="17">
        <f t="shared" si="2"/>
        <v>76.715</v>
      </c>
      <c r="J9" s="18">
        <v>2</v>
      </c>
      <c r="K9" s="19" t="s">
        <v>18</v>
      </c>
      <c r="L9" s="12"/>
    </row>
    <row r="10" ht="26" customHeight="1" spans="1:12">
      <c r="A10" s="7">
        <f t="shared" si="0"/>
        <v>8</v>
      </c>
      <c r="B10" s="8">
        <v>202008</v>
      </c>
      <c r="C10" s="9" t="s">
        <v>24</v>
      </c>
      <c r="D10" s="8" t="s">
        <v>14</v>
      </c>
      <c r="E10" s="8" t="s">
        <v>15</v>
      </c>
      <c r="F10" s="10">
        <v>78.78</v>
      </c>
      <c r="G10" s="10">
        <v>64</v>
      </c>
      <c r="H10" s="10">
        <f t="shared" si="1"/>
        <v>142.78</v>
      </c>
      <c r="I10" s="17">
        <f t="shared" si="2"/>
        <v>71.39</v>
      </c>
      <c r="J10" s="18">
        <v>5</v>
      </c>
      <c r="K10" s="19" t="s">
        <v>18</v>
      </c>
      <c r="L10" s="12"/>
    </row>
    <row r="11" ht="26" customHeight="1" spans="1:12">
      <c r="A11" s="7">
        <f t="shared" si="0"/>
        <v>9</v>
      </c>
      <c r="B11" s="8">
        <v>202009</v>
      </c>
      <c r="C11" s="11" t="s">
        <v>25</v>
      </c>
      <c r="D11" s="8" t="s">
        <v>14</v>
      </c>
      <c r="E11" s="8" t="s">
        <v>15</v>
      </c>
      <c r="F11" s="10">
        <v>77.76</v>
      </c>
      <c r="G11" s="10">
        <v>62</v>
      </c>
      <c r="H11" s="10">
        <f t="shared" si="1"/>
        <v>139.76</v>
      </c>
      <c r="I11" s="17">
        <f t="shared" si="2"/>
        <v>69.88</v>
      </c>
      <c r="J11" s="18">
        <v>7</v>
      </c>
      <c r="K11" s="19" t="s">
        <v>16</v>
      </c>
      <c r="L11" s="12"/>
    </row>
    <row r="12" ht="26" customHeight="1" spans="1:12">
      <c r="A12" s="7">
        <f t="shared" si="0"/>
        <v>10</v>
      </c>
      <c r="B12" s="8">
        <v>202010</v>
      </c>
      <c r="C12" s="12" t="s">
        <v>26</v>
      </c>
      <c r="D12" s="8" t="s">
        <v>14</v>
      </c>
      <c r="E12" s="8" t="s">
        <v>15</v>
      </c>
      <c r="F12" s="10">
        <v>83.87</v>
      </c>
      <c r="G12" s="10">
        <v>76</v>
      </c>
      <c r="H12" s="10">
        <f t="shared" si="1"/>
        <v>159.87</v>
      </c>
      <c r="I12" s="17">
        <f t="shared" si="2"/>
        <v>79.935</v>
      </c>
      <c r="J12" s="18">
        <v>1</v>
      </c>
      <c r="K12" s="19" t="s">
        <v>18</v>
      </c>
      <c r="L12" s="12"/>
    </row>
  </sheetData>
  <mergeCells count="1">
    <mergeCell ref="A1:L1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2020-04-30T10:00:05Z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