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入闱体检" sheetId="1" r:id="rId1"/>
  </sheets>
  <definedNames>
    <definedName name="_xlnm._FilterDatabase" localSheetId="0" hidden="1">'入闱体检'!$A$3:$K$92</definedName>
    <definedName name="_xlnm.Print_Titles" localSheetId="0">'入闱体检'!$3:$3</definedName>
  </definedNames>
  <calcPr fullCalcOnLoad="1"/>
</workbook>
</file>

<file path=xl/sharedStrings.xml><?xml version="1.0" encoding="utf-8"?>
<sst xmlns="http://schemas.openxmlformats.org/spreadsheetml/2006/main" count="555" uniqueCount="315">
  <si>
    <t>附件：1</t>
  </si>
  <si>
    <t>序号</t>
  </si>
  <si>
    <t>姓名</t>
  </si>
  <si>
    <t>报考单位</t>
  </si>
  <si>
    <t>报考岗位</t>
  </si>
  <si>
    <t>笔试成绩</t>
  </si>
  <si>
    <t>笔试成绩×50%</t>
  </si>
  <si>
    <t>面试成绩</t>
  </si>
  <si>
    <t>面试成绩×50%</t>
  </si>
  <si>
    <t>综合成绩</t>
  </si>
  <si>
    <t>综合排名</t>
  </si>
  <si>
    <t>杨冰</t>
  </si>
  <si>
    <t>三穗县人大机关服务中心</t>
  </si>
  <si>
    <t>08001管理岗位</t>
  </si>
  <si>
    <t>78.20</t>
  </si>
  <si>
    <t>79.80</t>
  </si>
  <si>
    <t>76.60</t>
  </si>
  <si>
    <t>姜健</t>
  </si>
  <si>
    <t>三穗县融媒体中心</t>
  </si>
  <si>
    <t>08002管理岗位</t>
  </si>
  <si>
    <t>84.60</t>
  </si>
  <si>
    <t>08003专业技术岗位</t>
  </si>
  <si>
    <t>黄黔敏</t>
  </si>
  <si>
    <t>85.80</t>
  </si>
  <si>
    <t>吴红</t>
  </si>
  <si>
    <t>三穗县价格认证中心</t>
  </si>
  <si>
    <t>08004管理岗位</t>
  </si>
  <si>
    <t>79.40</t>
  </si>
  <si>
    <t>80.40</t>
  </si>
  <si>
    <t>杨杰麟</t>
  </si>
  <si>
    <t>三穗县农村公路养护中心</t>
  </si>
  <si>
    <t>08005专业技术岗位</t>
  </si>
  <si>
    <t>81.00</t>
  </si>
  <si>
    <t>姚敦波</t>
  </si>
  <si>
    <t>81.80</t>
  </si>
  <si>
    <t>77.00</t>
  </si>
  <si>
    <t>79.60</t>
  </si>
  <si>
    <t>廖宇曦</t>
  </si>
  <si>
    <t>三穗县科学技术服务中心</t>
  </si>
  <si>
    <t>08006管理岗位</t>
  </si>
  <si>
    <t>78.90</t>
  </si>
  <si>
    <t>三穗县良上镇敬老院</t>
  </si>
  <si>
    <t>08007管理岗位</t>
  </si>
  <si>
    <t>肖在梅</t>
  </si>
  <si>
    <t>81.60</t>
  </si>
  <si>
    <t>杨曦晨</t>
  </si>
  <si>
    <t>三穗县农业项目服务中心</t>
  </si>
  <si>
    <t>08008专业技术岗位</t>
  </si>
  <si>
    <t>79.30</t>
  </si>
  <si>
    <t>79.20</t>
  </si>
  <si>
    <t>08009管理岗位</t>
  </si>
  <si>
    <t>78.40</t>
  </si>
  <si>
    <t>龙启楠</t>
  </si>
  <si>
    <t>08010专业技术岗位</t>
  </si>
  <si>
    <t>王艳琪</t>
  </si>
  <si>
    <t>83.00</t>
  </si>
  <si>
    <t>08011专业技术岗位</t>
  </si>
  <si>
    <t>杨鑫</t>
  </si>
  <si>
    <t>08012管理岗位</t>
  </si>
  <si>
    <t>石远蕾</t>
  </si>
  <si>
    <t>81.20</t>
  </si>
  <si>
    <t>三穗县劳动人事争议仲裁院</t>
  </si>
  <si>
    <t>08013管理岗位</t>
  </si>
  <si>
    <t>陈雨</t>
  </si>
  <si>
    <t>石小玉</t>
  </si>
  <si>
    <t>三穗县市场监督管理局信息中心</t>
  </si>
  <si>
    <t>08014管理岗位</t>
  </si>
  <si>
    <t>72.60</t>
  </si>
  <si>
    <t>73.00</t>
  </si>
  <si>
    <t>郑涛</t>
  </si>
  <si>
    <t>三穗县供排水建设管理站</t>
  </si>
  <si>
    <t>08015专业技术岗位</t>
  </si>
  <si>
    <t>83.20</t>
  </si>
  <si>
    <t>83.60</t>
  </si>
  <si>
    <t>三穗县普查中心</t>
  </si>
  <si>
    <t>08016管理岗位</t>
  </si>
  <si>
    <t>陈星媛</t>
  </si>
  <si>
    <t>程文凤</t>
  </si>
  <si>
    <t>08017管理岗位</t>
  </si>
  <si>
    <t>71.80</t>
  </si>
  <si>
    <t>段永丽</t>
  </si>
  <si>
    <t>三穗县农村经济调查队</t>
  </si>
  <si>
    <t>08018管理岗位</t>
  </si>
  <si>
    <t>73.80</t>
  </si>
  <si>
    <t>闵智</t>
  </si>
  <si>
    <t>三穗县旅游发展中心</t>
  </si>
  <si>
    <t>08019管理岗位</t>
  </si>
  <si>
    <t>82.20</t>
  </si>
  <si>
    <t>田露露</t>
  </si>
  <si>
    <t>三穗县国有林场</t>
  </si>
  <si>
    <t>08020管理岗位</t>
  </si>
  <si>
    <t>刘丽</t>
  </si>
  <si>
    <t>08021管理岗位</t>
  </si>
  <si>
    <t>三穗县自然资源收购储备中心</t>
  </si>
  <si>
    <t>08022管理岗位</t>
  </si>
  <si>
    <t>蒋慧敏</t>
  </si>
  <si>
    <t>82.00</t>
  </si>
  <si>
    <t>刘红伶</t>
  </si>
  <si>
    <t>三穗县自然资源科技推广站</t>
  </si>
  <si>
    <t>08023管理岗位</t>
  </si>
  <si>
    <t>彭艳</t>
  </si>
  <si>
    <t>三穗县畜牧渔业发展中心</t>
  </si>
  <si>
    <t>08024管理岗位</t>
  </si>
  <si>
    <t>72.20</t>
  </si>
  <si>
    <t>三穗县总工会服务职工中心</t>
  </si>
  <si>
    <t>08034管理岗位</t>
  </si>
  <si>
    <t>77.60</t>
  </si>
  <si>
    <t>王雪</t>
  </si>
  <si>
    <t>79.00</t>
  </si>
  <si>
    <t>向贞</t>
  </si>
  <si>
    <t>08035管理岗位</t>
  </si>
  <si>
    <t>74.40</t>
  </si>
  <si>
    <t>李泽鹏</t>
  </si>
  <si>
    <t>八弓镇科技宣教文化信息服务中心</t>
  </si>
  <si>
    <t>08036管理岗位</t>
  </si>
  <si>
    <t>八弓镇林业站</t>
  </si>
  <si>
    <t>08037专业技术岗位</t>
  </si>
  <si>
    <t>77.40</t>
  </si>
  <si>
    <t>姚许思民</t>
  </si>
  <si>
    <t>八弓镇扶贫工作站</t>
  </si>
  <si>
    <t>08038管理岗位</t>
  </si>
  <si>
    <t>何浪</t>
  </si>
  <si>
    <t>吴磊</t>
  </si>
  <si>
    <t>八弓镇安全生产监督管理站</t>
  </si>
  <si>
    <t>08039管理岗位</t>
  </si>
  <si>
    <t>75.40</t>
  </si>
  <si>
    <t>向天江</t>
  </si>
  <si>
    <t>八弓镇国土资源和规划建设环保中心</t>
  </si>
  <si>
    <t>08040管理岗位</t>
  </si>
  <si>
    <t>滚马乡财政所</t>
  </si>
  <si>
    <t>08041管理岗位</t>
  </si>
  <si>
    <t>77.80</t>
  </si>
  <si>
    <t>姚冰洁</t>
  </si>
  <si>
    <t>王树影</t>
  </si>
  <si>
    <t>滚马乡党建工作站</t>
  </si>
  <si>
    <t>08042管理岗位</t>
  </si>
  <si>
    <t>85.20</t>
  </si>
  <si>
    <t>朱大彬</t>
  </si>
  <si>
    <t>滚马乡国土资源和规划建设环保中心</t>
  </si>
  <si>
    <t>08043专业技术岗位</t>
  </si>
  <si>
    <t>80.80</t>
  </si>
  <si>
    <t>李昌武</t>
  </si>
  <si>
    <t>款场乡财政所</t>
  </si>
  <si>
    <t>08044管理岗位</t>
  </si>
  <si>
    <t>86.00</t>
  </si>
  <si>
    <t>76.80</t>
  </si>
  <si>
    <t>杨挚隽</t>
  </si>
  <si>
    <t>款场乡水利工作站</t>
  </si>
  <si>
    <t>08045管理岗位</t>
  </si>
  <si>
    <t>直接入围</t>
  </si>
  <si>
    <t>84.80</t>
  </si>
  <si>
    <t>王兆双</t>
  </si>
  <si>
    <t>款场乡林业站</t>
  </si>
  <si>
    <t>08046管理岗位</t>
  </si>
  <si>
    <t>83.40</t>
  </si>
  <si>
    <t>款场乡扶贫工作站</t>
  </si>
  <si>
    <t>08047管理岗位</t>
  </si>
  <si>
    <t>吴代禄</t>
  </si>
  <si>
    <t>85.40</t>
  </si>
  <si>
    <t>龙国钟</t>
  </si>
  <si>
    <t>三穗县款场乡党建工作站</t>
  </si>
  <si>
    <t>08048管理岗位</t>
  </si>
  <si>
    <t>良上镇扶贫工作站</t>
  </si>
  <si>
    <t>08049管理岗位</t>
  </si>
  <si>
    <t>吴江</t>
  </si>
  <si>
    <t>刘海波</t>
  </si>
  <si>
    <t>良上镇财政所</t>
  </si>
  <si>
    <t>08050管理岗位</t>
  </si>
  <si>
    <t>万银兰</t>
  </si>
  <si>
    <t>良上镇党建工作站</t>
  </si>
  <si>
    <t>08051管理岗位</t>
  </si>
  <si>
    <t>曾胜斌</t>
  </si>
  <si>
    <t>良上镇交通运输管理站</t>
  </si>
  <si>
    <t>08052管理岗位</t>
  </si>
  <si>
    <t>刘婷</t>
  </si>
  <si>
    <t>08053管理岗位</t>
  </si>
  <si>
    <t>84.00</t>
  </si>
  <si>
    <t>良上镇国土资源和规划建设环保中心</t>
  </si>
  <si>
    <t>08054管理岗位</t>
  </si>
  <si>
    <t>姚治文</t>
  </si>
  <si>
    <t>台烈镇政务服务中心</t>
  </si>
  <si>
    <t>08055管理岗位</t>
  </si>
  <si>
    <t>张福强</t>
  </si>
  <si>
    <t>08056管理岗位</t>
  </si>
  <si>
    <t>邹璇</t>
  </si>
  <si>
    <t>台烈镇安全生产监督管理站</t>
  </si>
  <si>
    <t>08057管理岗位</t>
  </si>
  <si>
    <t>孟杨</t>
  </si>
  <si>
    <t>台烈镇党建工作站</t>
  </si>
  <si>
    <t>08058管理岗位</t>
  </si>
  <si>
    <t>周漫</t>
  </si>
  <si>
    <t>72.80</t>
  </si>
  <si>
    <t>杨政琳</t>
  </si>
  <si>
    <t>桐林镇水利站</t>
  </si>
  <si>
    <t>08059专业技术岗位</t>
  </si>
  <si>
    <t>82.60</t>
  </si>
  <si>
    <t>82.40</t>
  </si>
  <si>
    <t>桐林镇科教宣教文化信息中心</t>
  </si>
  <si>
    <t>08060管理岗位</t>
  </si>
  <si>
    <t>赵颖轩</t>
  </si>
  <si>
    <t>82.80</t>
  </si>
  <si>
    <t>刘密</t>
  </si>
  <si>
    <t>桐林镇财政所</t>
  </si>
  <si>
    <t>08061管理岗位</t>
  </si>
  <si>
    <t>唐惠</t>
  </si>
  <si>
    <t>桐林镇残疾人联合会</t>
  </si>
  <si>
    <t>08062管理岗位</t>
  </si>
  <si>
    <t>桐林镇人力资源和社会保障服务中心</t>
  </si>
  <si>
    <t>08063管理岗位</t>
  </si>
  <si>
    <t>余爵成</t>
  </si>
  <si>
    <t>潘海珍</t>
  </si>
  <si>
    <t>08064专业技术岗位</t>
  </si>
  <si>
    <t>78.80</t>
  </si>
  <si>
    <t>杨春晖</t>
  </si>
  <si>
    <t>桐林镇安全生产监督管理站</t>
  </si>
  <si>
    <t>08065管理岗位</t>
  </si>
  <si>
    <t>77.20</t>
  </si>
  <si>
    <t>谭心</t>
  </si>
  <si>
    <t>桐林镇国土资源与规划建设环保中心</t>
  </si>
  <si>
    <t>08066专业技术岗位</t>
  </si>
  <si>
    <t>85.60</t>
  </si>
  <si>
    <t>邰春花</t>
  </si>
  <si>
    <t>08067管理岗位</t>
  </si>
  <si>
    <t>万斌</t>
  </si>
  <si>
    <t>瓦寨镇林业站</t>
  </si>
  <si>
    <t>08068管理岗位</t>
  </si>
  <si>
    <t>瓦寨镇农业服务中心</t>
  </si>
  <si>
    <t>08069专业技术岗位</t>
  </si>
  <si>
    <t>吴有潜</t>
  </si>
  <si>
    <t>瓦寨镇水利站</t>
  </si>
  <si>
    <t>08070管理岗位</t>
  </si>
  <si>
    <t>周黎明</t>
  </si>
  <si>
    <t>瓦寨镇国土资源和规划建设环保中心</t>
  </si>
  <si>
    <t>08071管理岗位</t>
  </si>
  <si>
    <t>金光原</t>
  </si>
  <si>
    <t>袁安飘</t>
  </si>
  <si>
    <t>瓦寨镇财政所</t>
  </si>
  <si>
    <t>08072管理岗位</t>
  </si>
  <si>
    <t>80.60</t>
  </si>
  <si>
    <t>龚方柱</t>
  </si>
  <si>
    <t>瓦寨镇人力资源和社会保障服务中心</t>
  </si>
  <si>
    <t>08073管理岗位</t>
  </si>
  <si>
    <t>郑嘉黎</t>
  </si>
  <si>
    <t>雪洞镇党建工作站</t>
  </si>
  <si>
    <t>08074管理岗位</t>
  </si>
  <si>
    <t>尹欣</t>
  </si>
  <si>
    <t>雪洞镇财政所</t>
  </si>
  <si>
    <t>08075管理岗位</t>
  </si>
  <si>
    <t>宋德浩</t>
  </si>
  <si>
    <t>雪洞镇扶贫工作站</t>
  </si>
  <si>
    <t>08076管理岗位</t>
  </si>
  <si>
    <t>欧文静</t>
  </si>
  <si>
    <t>08077管理岗位</t>
  </si>
  <si>
    <t>雪洞镇农业服务中心</t>
  </si>
  <si>
    <t>08078专业技术岗位</t>
  </si>
  <si>
    <t>刘运武</t>
  </si>
  <si>
    <t>雪洞交通运输管理站</t>
  </si>
  <si>
    <t>08079管理岗位</t>
  </si>
  <si>
    <t>林清</t>
  </si>
  <si>
    <t>08080专业技术岗位</t>
  </si>
  <si>
    <t>舒钟平</t>
  </si>
  <si>
    <t>周子林</t>
  </si>
  <si>
    <t>长吉镇国土资源和规划建设环保中心</t>
  </si>
  <si>
    <t>08081专业技术岗位</t>
  </si>
  <si>
    <t>杨长栩</t>
  </si>
  <si>
    <t>长吉镇水利站</t>
  </si>
  <si>
    <t>08082专业技术岗位</t>
  </si>
  <si>
    <t>杨宇</t>
  </si>
  <si>
    <t>长吉镇计划生育协会</t>
  </si>
  <si>
    <t>08083管理岗位</t>
  </si>
  <si>
    <t>长吉镇交通运输管理站</t>
  </si>
  <si>
    <t>08084管理岗位</t>
  </si>
  <si>
    <t>田曜华</t>
  </si>
  <si>
    <t>长吉镇退役军人服务站</t>
  </si>
  <si>
    <t>08085管理岗位</t>
  </si>
  <si>
    <t>何秦</t>
  </si>
  <si>
    <t>78.60</t>
  </si>
  <si>
    <t>长吉镇财政所</t>
  </si>
  <si>
    <t>08086管理岗位</t>
  </si>
  <si>
    <t>吴泽荣</t>
  </si>
  <si>
    <t>吴青</t>
  </si>
  <si>
    <t>三穗县人民医院</t>
  </si>
  <si>
    <t>08025专业技术岗位</t>
  </si>
  <si>
    <t>谭明东</t>
  </si>
  <si>
    <t>08026专业技术岗位</t>
  </si>
  <si>
    <t>文志华</t>
  </si>
  <si>
    <t>08027专业技术岗位</t>
  </si>
  <si>
    <t>王中艳</t>
  </si>
  <si>
    <t>田火芝</t>
  </si>
  <si>
    <t>三穗县中医医院</t>
  </si>
  <si>
    <t>08028专业技术岗位</t>
  </si>
  <si>
    <t>彭海燕</t>
  </si>
  <si>
    <t>08029专业技术岗位</t>
  </si>
  <si>
    <t>严克平</t>
  </si>
  <si>
    <t>08030专业技术岗位</t>
  </si>
  <si>
    <t>顾庭瑞</t>
  </si>
  <si>
    <t>罗铭</t>
  </si>
  <si>
    <t>三穗县妇幼保健计划生育服务中心</t>
  </si>
  <si>
    <t>08031专业技术岗位</t>
  </si>
  <si>
    <t>代金松</t>
  </si>
  <si>
    <t>08032专业技术岗位</t>
  </si>
  <si>
    <t>76.00</t>
  </si>
  <si>
    <t>三穗县雪洞镇卫生院</t>
  </si>
  <si>
    <t>08033专业技术岗位</t>
  </si>
  <si>
    <t>刘宇</t>
  </si>
  <si>
    <t>85.00</t>
  </si>
  <si>
    <t>1</t>
  </si>
  <si>
    <t>2</t>
  </si>
  <si>
    <t>1</t>
  </si>
  <si>
    <t>1</t>
  </si>
  <si>
    <t>1</t>
  </si>
  <si>
    <t>是</t>
  </si>
  <si>
    <t>是否入闱体检</t>
  </si>
  <si>
    <t>81.30</t>
  </si>
  <si>
    <t>三穗县事业单位2019年公开招聘工作人员入闱体检人员名单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</si>
</sst>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4.625" style="1" customWidth="1"/>
    <col min="2" max="2" width="7.625" style="1" customWidth="1"/>
    <col min="3" max="3" width="27.00390625" style="1" customWidth="1"/>
    <col min="4" max="4" width="19.25390625" style="1" customWidth="1"/>
    <col min="5" max="5" width="9.875" style="1" customWidth="1"/>
    <col min="6" max="6" width="12.25390625" style="2" customWidth="1"/>
    <col min="7" max="7" width="10.875" style="1" customWidth="1"/>
    <col min="8" max="9" width="10.875" style="2" customWidth="1"/>
    <col min="10" max="10" width="10.875" style="1" customWidth="1"/>
    <col min="11" max="11" width="8.625" style="1" customWidth="1"/>
    <col min="12" max="16384" width="9.00390625" style="1" customWidth="1"/>
  </cols>
  <sheetData>
    <row r="1" ht="14.25">
      <c r="A1" s="1" t="s">
        <v>0</v>
      </c>
    </row>
    <row r="2" spans="1:11" ht="42" customHeight="1">
      <c r="A2" s="14" t="s">
        <v>314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5" t="s">
        <v>312</v>
      </c>
    </row>
    <row r="4" spans="1:11" s="10" customFormat="1" ht="21" customHeight="1">
      <c r="A4" s="6">
        <v>1</v>
      </c>
      <c r="B4" s="7" t="s">
        <v>11</v>
      </c>
      <c r="C4" s="7" t="s">
        <v>12</v>
      </c>
      <c r="D4" s="7" t="s">
        <v>13</v>
      </c>
      <c r="E4" s="7">
        <v>73.06</v>
      </c>
      <c r="F4" s="8">
        <f aca="true" t="shared" si="0" ref="F4:F14">E4*0.5</f>
        <v>36.53</v>
      </c>
      <c r="G4" s="7" t="s">
        <v>14</v>
      </c>
      <c r="H4" s="8">
        <f>G4/2</f>
        <v>39.1</v>
      </c>
      <c r="I4" s="8">
        <f aca="true" t="shared" si="1" ref="I4:I14">F4+H4</f>
        <v>75.63</v>
      </c>
      <c r="J4" s="9" t="s">
        <v>306</v>
      </c>
      <c r="K4" s="7" t="s">
        <v>311</v>
      </c>
    </row>
    <row r="5" spans="1:11" s="10" customFormat="1" ht="21" customHeight="1">
      <c r="A5" s="6">
        <v>2</v>
      </c>
      <c r="B5" s="7" t="s">
        <v>17</v>
      </c>
      <c r="C5" s="7" t="s">
        <v>18</v>
      </c>
      <c r="D5" s="7" t="s">
        <v>19</v>
      </c>
      <c r="E5" s="7">
        <v>73.56</v>
      </c>
      <c r="F5" s="8">
        <f t="shared" si="0"/>
        <v>36.78</v>
      </c>
      <c r="G5" s="7" t="s">
        <v>20</v>
      </c>
      <c r="H5" s="8">
        <f>G5/2</f>
        <v>42.3</v>
      </c>
      <c r="I5" s="8">
        <f t="shared" si="1"/>
        <v>79.08</v>
      </c>
      <c r="J5" s="9" t="s">
        <v>306</v>
      </c>
      <c r="K5" s="7" t="s">
        <v>311</v>
      </c>
    </row>
    <row r="6" spans="1:11" s="10" customFormat="1" ht="21" customHeight="1">
      <c r="A6" s="6">
        <v>3</v>
      </c>
      <c r="B6" s="7" t="s">
        <v>22</v>
      </c>
      <c r="C6" s="7" t="s">
        <v>18</v>
      </c>
      <c r="D6" s="7" t="s">
        <v>21</v>
      </c>
      <c r="E6" s="7">
        <v>75.11</v>
      </c>
      <c r="F6" s="8">
        <f t="shared" si="0"/>
        <v>37.555</v>
      </c>
      <c r="G6" s="7" t="s">
        <v>23</v>
      </c>
      <c r="H6" s="8">
        <f>G6/2</f>
        <v>42.9</v>
      </c>
      <c r="I6" s="8">
        <f t="shared" si="1"/>
        <v>80.455</v>
      </c>
      <c r="J6" s="9" t="s">
        <v>306</v>
      </c>
      <c r="K6" s="7" t="s">
        <v>311</v>
      </c>
    </row>
    <row r="7" spans="1:11" s="10" customFormat="1" ht="21" customHeight="1">
      <c r="A7" s="6">
        <v>4</v>
      </c>
      <c r="B7" s="7" t="s">
        <v>24</v>
      </c>
      <c r="C7" s="7" t="s">
        <v>25</v>
      </c>
      <c r="D7" s="7" t="s">
        <v>26</v>
      </c>
      <c r="E7" s="7">
        <v>80.42</v>
      </c>
      <c r="F7" s="8">
        <f t="shared" si="0"/>
        <v>40.21</v>
      </c>
      <c r="G7" s="7" t="s">
        <v>27</v>
      </c>
      <c r="H7" s="8">
        <f>G7/2</f>
        <v>39.7</v>
      </c>
      <c r="I7" s="8">
        <f t="shared" si="1"/>
        <v>79.91</v>
      </c>
      <c r="J7" s="9" t="s">
        <v>306</v>
      </c>
      <c r="K7" s="7" t="s">
        <v>311</v>
      </c>
    </row>
    <row r="8" spans="1:11" s="10" customFormat="1" ht="21" customHeight="1">
      <c r="A8" s="6">
        <v>5</v>
      </c>
      <c r="B8" s="7" t="s">
        <v>33</v>
      </c>
      <c r="C8" s="7" t="s">
        <v>30</v>
      </c>
      <c r="D8" s="7" t="s">
        <v>31</v>
      </c>
      <c r="E8" s="7">
        <v>73.65</v>
      </c>
      <c r="F8" s="8">
        <f t="shared" si="0"/>
        <v>36.825</v>
      </c>
      <c r="G8" s="7" t="s">
        <v>34</v>
      </c>
      <c r="H8" s="8">
        <f aca="true" t="shared" si="2" ref="H8:H16">G8/2</f>
        <v>40.9</v>
      </c>
      <c r="I8" s="8">
        <f t="shared" si="1"/>
        <v>77.725</v>
      </c>
      <c r="J8" s="9" t="s">
        <v>306</v>
      </c>
      <c r="K8" s="7" t="s">
        <v>311</v>
      </c>
    </row>
    <row r="9" spans="1:11" s="10" customFormat="1" ht="21" customHeight="1">
      <c r="A9" s="6">
        <v>6</v>
      </c>
      <c r="B9" s="7" t="s">
        <v>29</v>
      </c>
      <c r="C9" s="7" t="s">
        <v>30</v>
      </c>
      <c r="D9" s="7" t="s">
        <v>31</v>
      </c>
      <c r="E9" s="7">
        <v>74.15</v>
      </c>
      <c r="F9" s="8">
        <f t="shared" si="0"/>
        <v>37.075</v>
      </c>
      <c r="G9" s="7" t="s">
        <v>32</v>
      </c>
      <c r="H9" s="8">
        <f t="shared" si="2"/>
        <v>40.5</v>
      </c>
      <c r="I9" s="8">
        <f t="shared" si="1"/>
        <v>77.575</v>
      </c>
      <c r="J9" s="9" t="s">
        <v>307</v>
      </c>
      <c r="K9" s="7" t="s">
        <v>311</v>
      </c>
    </row>
    <row r="10" spans="1:11" s="10" customFormat="1" ht="21" customHeight="1">
      <c r="A10" s="6">
        <v>7</v>
      </c>
      <c r="B10" s="7" t="s">
        <v>37</v>
      </c>
      <c r="C10" s="7" t="s">
        <v>38</v>
      </c>
      <c r="D10" s="7" t="s">
        <v>39</v>
      </c>
      <c r="E10" s="7">
        <v>74.37</v>
      </c>
      <c r="F10" s="8">
        <f t="shared" si="0"/>
        <v>37.185</v>
      </c>
      <c r="G10" s="7" t="s">
        <v>40</v>
      </c>
      <c r="H10" s="8">
        <f t="shared" si="2"/>
        <v>39.45</v>
      </c>
      <c r="I10" s="8">
        <f t="shared" si="1"/>
        <v>76.635</v>
      </c>
      <c r="J10" s="9" t="s">
        <v>306</v>
      </c>
      <c r="K10" s="7" t="s">
        <v>311</v>
      </c>
    </row>
    <row r="11" spans="1:11" s="10" customFormat="1" ht="21" customHeight="1">
      <c r="A11" s="6">
        <v>8</v>
      </c>
      <c r="B11" s="7" t="s">
        <v>43</v>
      </c>
      <c r="C11" s="7" t="s">
        <v>41</v>
      </c>
      <c r="D11" s="7" t="s">
        <v>42</v>
      </c>
      <c r="E11" s="7">
        <v>71.19</v>
      </c>
      <c r="F11" s="8">
        <f t="shared" si="0"/>
        <v>35.595</v>
      </c>
      <c r="G11" s="7" t="s">
        <v>44</v>
      </c>
      <c r="H11" s="8">
        <f t="shared" si="2"/>
        <v>40.8</v>
      </c>
      <c r="I11" s="8">
        <f t="shared" si="1"/>
        <v>76.395</v>
      </c>
      <c r="J11" s="9" t="s">
        <v>306</v>
      </c>
      <c r="K11" s="7" t="s">
        <v>311</v>
      </c>
    </row>
    <row r="12" spans="1:11" s="10" customFormat="1" ht="21" customHeight="1">
      <c r="A12" s="6">
        <v>9</v>
      </c>
      <c r="B12" s="7" t="s">
        <v>45</v>
      </c>
      <c r="C12" s="7" t="s">
        <v>46</v>
      </c>
      <c r="D12" s="7" t="s">
        <v>47</v>
      </c>
      <c r="E12" s="7">
        <v>71.7</v>
      </c>
      <c r="F12" s="8">
        <f t="shared" si="0"/>
        <v>35.85</v>
      </c>
      <c r="G12" s="7" t="s">
        <v>48</v>
      </c>
      <c r="H12" s="8">
        <f t="shared" si="2"/>
        <v>39.65</v>
      </c>
      <c r="I12" s="8">
        <f t="shared" si="1"/>
        <v>75.5</v>
      </c>
      <c r="J12" s="9" t="s">
        <v>306</v>
      </c>
      <c r="K12" s="7" t="s">
        <v>311</v>
      </c>
    </row>
    <row r="13" spans="1:11" s="10" customFormat="1" ht="21" customHeight="1">
      <c r="A13" s="6">
        <v>10</v>
      </c>
      <c r="B13" s="7" t="s">
        <v>52</v>
      </c>
      <c r="C13" s="7" t="s">
        <v>46</v>
      </c>
      <c r="D13" s="7" t="s">
        <v>50</v>
      </c>
      <c r="E13" s="7">
        <v>73.07</v>
      </c>
      <c r="F13" s="8">
        <f t="shared" si="0"/>
        <v>36.535</v>
      </c>
      <c r="G13" s="7" t="s">
        <v>36</v>
      </c>
      <c r="H13" s="8">
        <f t="shared" si="2"/>
        <v>39.8</v>
      </c>
      <c r="I13" s="8">
        <f t="shared" si="1"/>
        <v>76.335</v>
      </c>
      <c r="J13" s="9" t="s">
        <v>306</v>
      </c>
      <c r="K13" s="7" t="s">
        <v>311</v>
      </c>
    </row>
    <row r="14" spans="1:11" s="10" customFormat="1" ht="21" customHeight="1">
      <c r="A14" s="6">
        <v>11</v>
      </c>
      <c r="B14" s="7" t="s">
        <v>54</v>
      </c>
      <c r="C14" s="7" t="s">
        <v>46</v>
      </c>
      <c r="D14" s="7" t="s">
        <v>53</v>
      </c>
      <c r="E14" s="7">
        <v>69.58</v>
      </c>
      <c r="F14" s="8">
        <f t="shared" si="0"/>
        <v>34.79</v>
      </c>
      <c r="G14" s="7" t="s">
        <v>55</v>
      </c>
      <c r="H14" s="8">
        <f t="shared" si="2"/>
        <v>41.5</v>
      </c>
      <c r="I14" s="8">
        <f t="shared" si="1"/>
        <v>76.28999999999999</v>
      </c>
      <c r="J14" s="9" t="s">
        <v>306</v>
      </c>
      <c r="K14" s="7" t="s">
        <v>311</v>
      </c>
    </row>
    <row r="15" spans="1:11" s="10" customFormat="1" ht="21" customHeight="1">
      <c r="A15" s="6">
        <v>12</v>
      </c>
      <c r="B15" s="7" t="s">
        <v>57</v>
      </c>
      <c r="C15" s="7" t="s">
        <v>46</v>
      </c>
      <c r="D15" s="7" t="s">
        <v>56</v>
      </c>
      <c r="E15" s="7">
        <v>72.33</v>
      </c>
      <c r="F15" s="8">
        <f>E15*0.5</f>
        <v>36.165</v>
      </c>
      <c r="G15" s="7" t="s">
        <v>313</v>
      </c>
      <c r="H15" s="8">
        <f>G15/2</f>
        <v>40.65</v>
      </c>
      <c r="I15" s="8">
        <f>F15+H15</f>
        <v>76.815</v>
      </c>
      <c r="J15" s="9" t="s">
        <v>306</v>
      </c>
      <c r="K15" s="7" t="s">
        <v>311</v>
      </c>
    </row>
    <row r="16" spans="1:11" s="10" customFormat="1" ht="21" customHeight="1">
      <c r="A16" s="6">
        <v>13</v>
      </c>
      <c r="B16" s="7" t="s">
        <v>59</v>
      </c>
      <c r="C16" s="7" t="s">
        <v>46</v>
      </c>
      <c r="D16" s="7" t="s">
        <v>58</v>
      </c>
      <c r="E16" s="7">
        <v>72.73</v>
      </c>
      <c r="F16" s="8">
        <f aca="true" t="shared" si="3" ref="F16:F25">E16*0.5</f>
        <v>36.365</v>
      </c>
      <c r="G16" s="7" t="s">
        <v>60</v>
      </c>
      <c r="H16" s="8">
        <f t="shared" si="2"/>
        <v>40.6</v>
      </c>
      <c r="I16" s="8">
        <f aca="true" t="shared" si="4" ref="I16:I25">F16+H16</f>
        <v>76.965</v>
      </c>
      <c r="J16" s="9" t="s">
        <v>306</v>
      </c>
      <c r="K16" s="7" t="s">
        <v>311</v>
      </c>
    </row>
    <row r="17" spans="1:11" s="10" customFormat="1" ht="21" customHeight="1">
      <c r="A17" s="6">
        <v>14</v>
      </c>
      <c r="B17" s="7" t="s">
        <v>63</v>
      </c>
      <c r="C17" s="7" t="s">
        <v>61</v>
      </c>
      <c r="D17" s="7" t="s">
        <v>62</v>
      </c>
      <c r="E17" s="7">
        <v>75.01</v>
      </c>
      <c r="F17" s="8">
        <f t="shared" si="3"/>
        <v>37.505</v>
      </c>
      <c r="G17" s="7" t="s">
        <v>60</v>
      </c>
      <c r="H17" s="8">
        <f>G17/2</f>
        <v>40.6</v>
      </c>
      <c r="I17" s="8">
        <f t="shared" si="4"/>
        <v>78.105</v>
      </c>
      <c r="J17" s="9" t="s">
        <v>306</v>
      </c>
      <c r="K17" s="7" t="s">
        <v>311</v>
      </c>
    </row>
    <row r="18" spans="1:11" s="10" customFormat="1" ht="21" customHeight="1">
      <c r="A18" s="6">
        <v>15</v>
      </c>
      <c r="B18" s="7" t="s">
        <v>64</v>
      </c>
      <c r="C18" s="7" t="s">
        <v>65</v>
      </c>
      <c r="D18" s="7" t="s">
        <v>66</v>
      </c>
      <c r="E18" s="7">
        <v>77.24</v>
      </c>
      <c r="F18" s="8">
        <f t="shared" si="3"/>
        <v>38.62</v>
      </c>
      <c r="G18" s="7" t="s">
        <v>67</v>
      </c>
      <c r="H18" s="8">
        <f aca="true" t="shared" si="5" ref="H18:H28">G18/2</f>
        <v>36.3</v>
      </c>
      <c r="I18" s="8">
        <f t="shared" si="4"/>
        <v>74.91999999999999</v>
      </c>
      <c r="J18" s="9" t="s">
        <v>306</v>
      </c>
      <c r="K18" s="7" t="s">
        <v>311</v>
      </c>
    </row>
    <row r="19" spans="1:11" s="10" customFormat="1" ht="21" customHeight="1">
      <c r="A19" s="6">
        <v>16</v>
      </c>
      <c r="B19" s="7" t="s">
        <v>69</v>
      </c>
      <c r="C19" s="7" t="s">
        <v>70</v>
      </c>
      <c r="D19" s="7" t="s">
        <v>71</v>
      </c>
      <c r="E19" s="7">
        <v>73.34</v>
      </c>
      <c r="F19" s="8">
        <f t="shared" si="3"/>
        <v>36.67</v>
      </c>
      <c r="G19" s="7" t="s">
        <v>72</v>
      </c>
      <c r="H19" s="8">
        <f t="shared" si="5"/>
        <v>41.6</v>
      </c>
      <c r="I19" s="8">
        <f t="shared" si="4"/>
        <v>78.27000000000001</v>
      </c>
      <c r="J19" s="9" t="s">
        <v>306</v>
      </c>
      <c r="K19" s="7" t="s">
        <v>311</v>
      </c>
    </row>
    <row r="20" spans="1:11" s="10" customFormat="1" ht="21" customHeight="1">
      <c r="A20" s="6">
        <v>17</v>
      </c>
      <c r="B20" s="7" t="s">
        <v>76</v>
      </c>
      <c r="C20" s="7" t="s">
        <v>74</v>
      </c>
      <c r="D20" s="7" t="s">
        <v>75</v>
      </c>
      <c r="E20" s="7">
        <v>73.61</v>
      </c>
      <c r="F20" s="8">
        <f t="shared" si="3"/>
        <v>36.805</v>
      </c>
      <c r="G20" s="7" t="s">
        <v>36</v>
      </c>
      <c r="H20" s="8">
        <f t="shared" si="5"/>
        <v>39.8</v>
      </c>
      <c r="I20" s="8">
        <f t="shared" si="4"/>
        <v>76.60499999999999</v>
      </c>
      <c r="J20" s="9" t="s">
        <v>306</v>
      </c>
      <c r="K20" s="7" t="s">
        <v>311</v>
      </c>
    </row>
    <row r="21" spans="1:11" s="10" customFormat="1" ht="21" customHeight="1">
      <c r="A21" s="6">
        <v>18</v>
      </c>
      <c r="B21" s="7" t="s">
        <v>77</v>
      </c>
      <c r="C21" s="7" t="s">
        <v>74</v>
      </c>
      <c r="D21" s="7" t="s">
        <v>78</v>
      </c>
      <c r="E21" s="7">
        <v>73.2</v>
      </c>
      <c r="F21" s="8">
        <f t="shared" si="3"/>
        <v>36.6</v>
      </c>
      <c r="G21" s="7" t="s">
        <v>79</v>
      </c>
      <c r="H21" s="8">
        <f t="shared" si="5"/>
        <v>35.9</v>
      </c>
      <c r="I21" s="8">
        <f t="shared" si="4"/>
        <v>72.5</v>
      </c>
      <c r="J21" s="9" t="s">
        <v>306</v>
      </c>
      <c r="K21" s="7" t="s">
        <v>311</v>
      </c>
    </row>
    <row r="22" spans="1:11" s="10" customFormat="1" ht="21" customHeight="1">
      <c r="A22" s="6">
        <v>19</v>
      </c>
      <c r="B22" s="7" t="s">
        <v>80</v>
      </c>
      <c r="C22" s="7" t="s">
        <v>81</v>
      </c>
      <c r="D22" s="7" t="s">
        <v>82</v>
      </c>
      <c r="E22" s="7">
        <v>76.21</v>
      </c>
      <c r="F22" s="8">
        <f t="shared" si="3"/>
        <v>38.105</v>
      </c>
      <c r="G22" s="7" t="s">
        <v>83</v>
      </c>
      <c r="H22" s="8">
        <f t="shared" si="5"/>
        <v>36.9</v>
      </c>
      <c r="I22" s="8">
        <f t="shared" si="4"/>
        <v>75.005</v>
      </c>
      <c r="J22" s="9" t="s">
        <v>306</v>
      </c>
      <c r="K22" s="7" t="s">
        <v>311</v>
      </c>
    </row>
    <row r="23" spans="1:11" s="10" customFormat="1" ht="21" customHeight="1">
      <c r="A23" s="6">
        <v>20</v>
      </c>
      <c r="B23" s="7" t="s">
        <v>84</v>
      </c>
      <c r="C23" s="7" t="s">
        <v>85</v>
      </c>
      <c r="D23" s="7" t="s">
        <v>86</v>
      </c>
      <c r="E23" s="7">
        <v>80.84</v>
      </c>
      <c r="F23" s="8">
        <f t="shared" si="3"/>
        <v>40.42</v>
      </c>
      <c r="G23" s="7" t="s">
        <v>87</v>
      </c>
      <c r="H23" s="8">
        <f t="shared" si="5"/>
        <v>41.1</v>
      </c>
      <c r="I23" s="8">
        <f t="shared" si="4"/>
        <v>81.52000000000001</v>
      </c>
      <c r="J23" s="9" t="s">
        <v>306</v>
      </c>
      <c r="K23" s="7" t="s">
        <v>311</v>
      </c>
    </row>
    <row r="24" spans="1:11" s="11" customFormat="1" ht="21" customHeight="1">
      <c r="A24" s="6">
        <v>21</v>
      </c>
      <c r="B24" s="7" t="s">
        <v>88</v>
      </c>
      <c r="C24" s="7" t="s">
        <v>89</v>
      </c>
      <c r="D24" s="7" t="s">
        <v>90</v>
      </c>
      <c r="E24" s="7">
        <v>76.08</v>
      </c>
      <c r="F24" s="8">
        <f t="shared" si="3"/>
        <v>38.04</v>
      </c>
      <c r="G24" s="7" t="s">
        <v>15</v>
      </c>
      <c r="H24" s="8">
        <f t="shared" si="5"/>
        <v>39.9</v>
      </c>
      <c r="I24" s="8">
        <f t="shared" si="4"/>
        <v>77.94</v>
      </c>
      <c r="J24" s="9" t="s">
        <v>306</v>
      </c>
      <c r="K24" s="7" t="s">
        <v>311</v>
      </c>
    </row>
    <row r="25" spans="1:11" s="11" customFormat="1" ht="21" customHeight="1">
      <c r="A25" s="6">
        <v>22</v>
      </c>
      <c r="B25" s="7" t="s">
        <v>91</v>
      </c>
      <c r="C25" s="7" t="s">
        <v>89</v>
      </c>
      <c r="D25" s="7" t="s">
        <v>92</v>
      </c>
      <c r="E25" s="7">
        <v>76.58</v>
      </c>
      <c r="F25" s="8">
        <f t="shared" si="3"/>
        <v>38.29</v>
      </c>
      <c r="G25" s="7" t="s">
        <v>68</v>
      </c>
      <c r="H25" s="8">
        <f t="shared" si="5"/>
        <v>36.5</v>
      </c>
      <c r="I25" s="8">
        <f t="shared" si="4"/>
        <v>74.78999999999999</v>
      </c>
      <c r="J25" s="9" t="s">
        <v>306</v>
      </c>
      <c r="K25" s="7" t="s">
        <v>311</v>
      </c>
    </row>
    <row r="26" spans="1:11" s="11" customFormat="1" ht="21" customHeight="1">
      <c r="A26" s="6">
        <v>23</v>
      </c>
      <c r="B26" s="7" t="s">
        <v>95</v>
      </c>
      <c r="C26" s="7" t="s">
        <v>93</v>
      </c>
      <c r="D26" s="7" t="s">
        <v>94</v>
      </c>
      <c r="E26" s="7">
        <v>74.84</v>
      </c>
      <c r="F26" s="8">
        <f aca="true" t="shared" si="6" ref="F26:F36">E26*0.5</f>
        <v>37.42</v>
      </c>
      <c r="G26" s="7" t="s">
        <v>96</v>
      </c>
      <c r="H26" s="8">
        <f t="shared" si="5"/>
        <v>41</v>
      </c>
      <c r="I26" s="8">
        <f aca="true" t="shared" si="7" ref="I26:I36">F26+H26</f>
        <v>78.42</v>
      </c>
      <c r="J26" s="9" t="s">
        <v>306</v>
      </c>
      <c r="K26" s="7" t="s">
        <v>311</v>
      </c>
    </row>
    <row r="27" spans="1:11" s="11" customFormat="1" ht="21" customHeight="1">
      <c r="A27" s="6">
        <v>24</v>
      </c>
      <c r="B27" s="7" t="s">
        <v>97</v>
      </c>
      <c r="C27" s="7" t="s">
        <v>98</v>
      </c>
      <c r="D27" s="7" t="s">
        <v>99</v>
      </c>
      <c r="E27" s="7">
        <v>75.21</v>
      </c>
      <c r="F27" s="8">
        <f t="shared" si="6"/>
        <v>37.605</v>
      </c>
      <c r="G27" s="7" t="s">
        <v>28</v>
      </c>
      <c r="H27" s="8">
        <f t="shared" si="5"/>
        <v>40.2</v>
      </c>
      <c r="I27" s="8">
        <f t="shared" si="7"/>
        <v>77.805</v>
      </c>
      <c r="J27" s="9" t="s">
        <v>306</v>
      </c>
      <c r="K27" s="7" t="s">
        <v>311</v>
      </c>
    </row>
    <row r="28" spans="1:11" s="11" customFormat="1" ht="21" customHeight="1">
      <c r="A28" s="6">
        <v>25</v>
      </c>
      <c r="B28" s="7" t="s">
        <v>100</v>
      </c>
      <c r="C28" s="7" t="s">
        <v>101</v>
      </c>
      <c r="D28" s="7" t="s">
        <v>102</v>
      </c>
      <c r="E28" s="7">
        <v>74.76</v>
      </c>
      <c r="F28" s="8">
        <f t="shared" si="6"/>
        <v>37.38</v>
      </c>
      <c r="G28" s="7" t="s">
        <v>103</v>
      </c>
      <c r="H28" s="8">
        <f t="shared" si="5"/>
        <v>36.1</v>
      </c>
      <c r="I28" s="8">
        <f t="shared" si="7"/>
        <v>73.48</v>
      </c>
      <c r="J28" s="9" t="s">
        <v>306</v>
      </c>
      <c r="K28" s="7" t="s">
        <v>311</v>
      </c>
    </row>
    <row r="29" spans="1:11" s="11" customFormat="1" ht="21" customHeight="1">
      <c r="A29" s="6">
        <v>26</v>
      </c>
      <c r="B29" s="7" t="s">
        <v>280</v>
      </c>
      <c r="C29" s="7" t="s">
        <v>281</v>
      </c>
      <c r="D29" s="7" t="s">
        <v>282</v>
      </c>
      <c r="E29" s="7">
        <v>71.66</v>
      </c>
      <c r="F29" s="8">
        <f t="shared" si="6"/>
        <v>35.83</v>
      </c>
      <c r="G29" s="7" t="s">
        <v>79</v>
      </c>
      <c r="H29" s="8">
        <f aca="true" t="shared" si="8" ref="H29:H36">G29/2</f>
        <v>35.9</v>
      </c>
      <c r="I29" s="8">
        <f t="shared" si="7"/>
        <v>71.72999999999999</v>
      </c>
      <c r="J29" s="9" t="s">
        <v>308</v>
      </c>
      <c r="K29" s="7" t="s">
        <v>311</v>
      </c>
    </row>
    <row r="30" spans="1:11" s="11" customFormat="1" ht="21" customHeight="1">
      <c r="A30" s="6">
        <v>27</v>
      </c>
      <c r="B30" s="7" t="s">
        <v>283</v>
      </c>
      <c r="C30" s="7" t="s">
        <v>281</v>
      </c>
      <c r="D30" s="7" t="s">
        <v>284</v>
      </c>
      <c r="E30" s="7">
        <v>56.34</v>
      </c>
      <c r="F30" s="8">
        <f t="shared" si="6"/>
        <v>28.17</v>
      </c>
      <c r="G30" s="7" t="s">
        <v>117</v>
      </c>
      <c r="H30" s="8">
        <f t="shared" si="8"/>
        <v>38.7</v>
      </c>
      <c r="I30" s="8">
        <f t="shared" si="7"/>
        <v>66.87</v>
      </c>
      <c r="J30" s="9" t="s">
        <v>308</v>
      </c>
      <c r="K30" s="7" t="s">
        <v>311</v>
      </c>
    </row>
    <row r="31" spans="1:11" s="11" customFormat="1" ht="21" customHeight="1">
      <c r="A31" s="6">
        <v>28</v>
      </c>
      <c r="B31" s="7" t="s">
        <v>285</v>
      </c>
      <c r="C31" s="7" t="s">
        <v>281</v>
      </c>
      <c r="D31" s="7" t="s">
        <v>286</v>
      </c>
      <c r="E31" s="7">
        <v>59.86</v>
      </c>
      <c r="F31" s="8">
        <f t="shared" si="6"/>
        <v>29.93</v>
      </c>
      <c r="G31" s="7" t="s">
        <v>49</v>
      </c>
      <c r="H31" s="8">
        <f t="shared" si="8"/>
        <v>39.6</v>
      </c>
      <c r="I31" s="8">
        <f t="shared" si="7"/>
        <v>69.53</v>
      </c>
      <c r="J31" s="9" t="s">
        <v>308</v>
      </c>
      <c r="K31" s="7" t="s">
        <v>311</v>
      </c>
    </row>
    <row r="32" spans="1:11" s="11" customFormat="1" ht="21" customHeight="1">
      <c r="A32" s="6">
        <v>29</v>
      </c>
      <c r="B32" s="7" t="s">
        <v>287</v>
      </c>
      <c r="C32" s="7" t="s">
        <v>281</v>
      </c>
      <c r="D32" s="7" t="s">
        <v>286</v>
      </c>
      <c r="E32" s="7">
        <v>59.12</v>
      </c>
      <c r="F32" s="8">
        <f t="shared" si="6"/>
        <v>29.56</v>
      </c>
      <c r="G32" s="7" t="s">
        <v>216</v>
      </c>
      <c r="H32" s="8">
        <f t="shared" si="8"/>
        <v>38.6</v>
      </c>
      <c r="I32" s="8">
        <f t="shared" si="7"/>
        <v>68.16</v>
      </c>
      <c r="J32" s="9" t="s">
        <v>307</v>
      </c>
      <c r="K32" s="7" t="s">
        <v>311</v>
      </c>
    </row>
    <row r="33" spans="1:11" s="10" customFormat="1" ht="21" customHeight="1">
      <c r="A33" s="6">
        <v>30</v>
      </c>
      <c r="B33" s="7" t="s">
        <v>288</v>
      </c>
      <c r="C33" s="7" t="s">
        <v>289</v>
      </c>
      <c r="D33" s="7" t="s">
        <v>290</v>
      </c>
      <c r="E33" s="7">
        <v>59.42</v>
      </c>
      <c r="F33" s="8">
        <f t="shared" si="6"/>
        <v>29.71</v>
      </c>
      <c r="G33" s="7" t="s">
        <v>49</v>
      </c>
      <c r="H33" s="8">
        <f t="shared" si="8"/>
        <v>39.6</v>
      </c>
      <c r="I33" s="8">
        <f t="shared" si="7"/>
        <v>69.31</v>
      </c>
      <c r="J33" s="9" t="s">
        <v>308</v>
      </c>
      <c r="K33" s="7" t="s">
        <v>311</v>
      </c>
    </row>
    <row r="34" spans="1:11" s="10" customFormat="1" ht="21" customHeight="1">
      <c r="A34" s="6">
        <v>31</v>
      </c>
      <c r="B34" s="7" t="s">
        <v>291</v>
      </c>
      <c r="C34" s="7" t="s">
        <v>289</v>
      </c>
      <c r="D34" s="7" t="s">
        <v>292</v>
      </c>
      <c r="E34" s="7">
        <v>71.44</v>
      </c>
      <c r="F34" s="8">
        <f t="shared" si="6"/>
        <v>35.72</v>
      </c>
      <c r="G34" s="7" t="s">
        <v>117</v>
      </c>
      <c r="H34" s="8">
        <f t="shared" si="8"/>
        <v>38.7</v>
      </c>
      <c r="I34" s="8">
        <f t="shared" si="7"/>
        <v>74.42</v>
      </c>
      <c r="J34" s="9" t="s">
        <v>306</v>
      </c>
      <c r="K34" s="7" t="s">
        <v>311</v>
      </c>
    </row>
    <row r="35" spans="1:11" s="10" customFormat="1" ht="21" customHeight="1">
      <c r="A35" s="6">
        <v>32</v>
      </c>
      <c r="B35" s="7" t="s">
        <v>293</v>
      </c>
      <c r="C35" s="7" t="s">
        <v>289</v>
      </c>
      <c r="D35" s="7" t="s">
        <v>294</v>
      </c>
      <c r="E35" s="7">
        <v>59.38</v>
      </c>
      <c r="F35" s="8">
        <f t="shared" si="6"/>
        <v>29.69</v>
      </c>
      <c r="G35" s="7" t="s">
        <v>196</v>
      </c>
      <c r="H35" s="8">
        <f t="shared" si="8"/>
        <v>41.2</v>
      </c>
      <c r="I35" s="8">
        <f t="shared" si="7"/>
        <v>70.89</v>
      </c>
      <c r="J35" s="9" t="s">
        <v>306</v>
      </c>
      <c r="K35" s="7" t="s">
        <v>311</v>
      </c>
    </row>
    <row r="36" spans="1:11" s="10" customFormat="1" ht="21" customHeight="1">
      <c r="A36" s="6">
        <v>33</v>
      </c>
      <c r="B36" s="7" t="s">
        <v>295</v>
      </c>
      <c r="C36" s="7" t="s">
        <v>289</v>
      </c>
      <c r="D36" s="7" t="s">
        <v>294</v>
      </c>
      <c r="E36" s="7">
        <v>59.26</v>
      </c>
      <c r="F36" s="8">
        <f t="shared" si="6"/>
        <v>29.63</v>
      </c>
      <c r="G36" s="7" t="s">
        <v>15</v>
      </c>
      <c r="H36" s="8">
        <f t="shared" si="8"/>
        <v>39.9</v>
      </c>
      <c r="I36" s="8">
        <f t="shared" si="7"/>
        <v>69.53</v>
      </c>
      <c r="J36" s="9" t="s">
        <v>307</v>
      </c>
      <c r="K36" s="7" t="s">
        <v>311</v>
      </c>
    </row>
    <row r="37" spans="1:11" s="10" customFormat="1" ht="21" customHeight="1">
      <c r="A37" s="6">
        <v>34</v>
      </c>
      <c r="B37" s="7" t="s">
        <v>296</v>
      </c>
      <c r="C37" s="7" t="s">
        <v>297</v>
      </c>
      <c r="D37" s="7" t="s">
        <v>298</v>
      </c>
      <c r="E37" s="12" t="s">
        <v>149</v>
      </c>
      <c r="F37" s="12"/>
      <c r="G37" s="13" t="s">
        <v>276</v>
      </c>
      <c r="H37" s="13"/>
      <c r="I37" s="8" t="str">
        <f>G37</f>
        <v>78.60</v>
      </c>
      <c r="J37" s="9" t="s">
        <v>306</v>
      </c>
      <c r="K37" s="7" t="s">
        <v>311</v>
      </c>
    </row>
    <row r="38" spans="1:11" s="10" customFormat="1" ht="21" customHeight="1">
      <c r="A38" s="6">
        <v>35</v>
      </c>
      <c r="B38" s="7" t="s">
        <v>299</v>
      </c>
      <c r="C38" s="7" t="s">
        <v>297</v>
      </c>
      <c r="D38" s="7" t="s">
        <v>300</v>
      </c>
      <c r="E38" s="12" t="s">
        <v>149</v>
      </c>
      <c r="F38" s="12"/>
      <c r="G38" s="13" t="s">
        <v>301</v>
      </c>
      <c r="H38" s="13"/>
      <c r="I38" s="8" t="str">
        <f>G38</f>
        <v>76.00</v>
      </c>
      <c r="J38" s="9" t="s">
        <v>308</v>
      </c>
      <c r="K38" s="7" t="s">
        <v>311</v>
      </c>
    </row>
    <row r="39" spans="1:11" s="10" customFormat="1" ht="21" customHeight="1">
      <c r="A39" s="6">
        <v>36</v>
      </c>
      <c r="B39" s="7" t="s">
        <v>304</v>
      </c>
      <c r="C39" s="7" t="s">
        <v>302</v>
      </c>
      <c r="D39" s="7" t="s">
        <v>303</v>
      </c>
      <c r="E39" s="7">
        <v>60.7</v>
      </c>
      <c r="F39" s="8">
        <f aca="true" t="shared" si="9" ref="F39:F50">E39*0.5</f>
        <v>30.35</v>
      </c>
      <c r="G39" s="7" t="s">
        <v>305</v>
      </c>
      <c r="H39" s="8">
        <f aca="true" t="shared" si="10" ref="H39:H44">G39/2</f>
        <v>42.5</v>
      </c>
      <c r="I39" s="8">
        <f aca="true" t="shared" si="11" ref="I39:I50">F39+H39</f>
        <v>72.85</v>
      </c>
      <c r="J39" s="9" t="s">
        <v>309</v>
      </c>
      <c r="K39" s="7" t="s">
        <v>311</v>
      </c>
    </row>
    <row r="40" spans="1:11" s="10" customFormat="1" ht="21" customHeight="1">
      <c r="A40" s="6">
        <v>37</v>
      </c>
      <c r="B40" s="7" t="s">
        <v>107</v>
      </c>
      <c r="C40" s="7" t="s">
        <v>104</v>
      </c>
      <c r="D40" s="7" t="s">
        <v>105</v>
      </c>
      <c r="E40" s="7">
        <v>71.51</v>
      </c>
      <c r="F40" s="8">
        <f t="shared" si="9"/>
        <v>35.755</v>
      </c>
      <c r="G40" s="7" t="s">
        <v>108</v>
      </c>
      <c r="H40" s="8">
        <f t="shared" si="10"/>
        <v>39.5</v>
      </c>
      <c r="I40" s="8">
        <f t="shared" si="11"/>
        <v>75.255</v>
      </c>
      <c r="J40" s="9" t="s">
        <v>308</v>
      </c>
      <c r="K40" s="7" t="s">
        <v>311</v>
      </c>
    </row>
    <row r="41" spans="1:11" s="10" customFormat="1" ht="21" customHeight="1">
      <c r="A41" s="6">
        <v>38</v>
      </c>
      <c r="B41" s="7" t="s">
        <v>109</v>
      </c>
      <c r="C41" s="7" t="s">
        <v>104</v>
      </c>
      <c r="D41" s="7" t="s">
        <v>110</v>
      </c>
      <c r="E41" s="7">
        <v>75.74</v>
      </c>
      <c r="F41" s="8">
        <f t="shared" si="9"/>
        <v>37.87</v>
      </c>
      <c r="G41" s="7" t="s">
        <v>111</v>
      </c>
      <c r="H41" s="8">
        <f t="shared" si="10"/>
        <v>37.2</v>
      </c>
      <c r="I41" s="8">
        <f t="shared" si="11"/>
        <v>75.07</v>
      </c>
      <c r="J41" s="9" t="s">
        <v>306</v>
      </c>
      <c r="K41" s="7" t="s">
        <v>311</v>
      </c>
    </row>
    <row r="42" spans="1:11" s="10" customFormat="1" ht="21" customHeight="1">
      <c r="A42" s="6">
        <v>39</v>
      </c>
      <c r="B42" s="7" t="s">
        <v>112</v>
      </c>
      <c r="C42" s="7" t="s">
        <v>113</v>
      </c>
      <c r="D42" s="7" t="s">
        <v>114</v>
      </c>
      <c r="E42" s="7">
        <v>78</v>
      </c>
      <c r="F42" s="8">
        <f t="shared" si="9"/>
        <v>39</v>
      </c>
      <c r="G42" s="7" t="s">
        <v>72</v>
      </c>
      <c r="H42" s="8">
        <f t="shared" si="10"/>
        <v>41.6</v>
      </c>
      <c r="I42" s="8">
        <f t="shared" si="11"/>
        <v>80.6</v>
      </c>
      <c r="J42" s="9" t="s">
        <v>306</v>
      </c>
      <c r="K42" s="7" t="s">
        <v>311</v>
      </c>
    </row>
    <row r="43" spans="1:11" s="10" customFormat="1" ht="21" customHeight="1">
      <c r="A43" s="6">
        <v>40</v>
      </c>
      <c r="B43" s="7" t="s">
        <v>118</v>
      </c>
      <c r="C43" s="7" t="s">
        <v>115</v>
      </c>
      <c r="D43" s="7" t="s">
        <v>116</v>
      </c>
      <c r="E43" s="7">
        <v>73.74</v>
      </c>
      <c r="F43" s="8">
        <f t="shared" si="9"/>
        <v>36.87</v>
      </c>
      <c r="G43" s="7" t="s">
        <v>34</v>
      </c>
      <c r="H43" s="8">
        <f t="shared" si="10"/>
        <v>40.9</v>
      </c>
      <c r="I43" s="8">
        <f t="shared" si="11"/>
        <v>77.77</v>
      </c>
      <c r="J43" s="9" t="s">
        <v>306</v>
      </c>
      <c r="K43" s="7" t="s">
        <v>311</v>
      </c>
    </row>
    <row r="44" spans="1:11" s="10" customFormat="1" ht="21" customHeight="1">
      <c r="A44" s="6">
        <v>41</v>
      </c>
      <c r="B44" s="7" t="s">
        <v>121</v>
      </c>
      <c r="C44" s="7" t="s">
        <v>119</v>
      </c>
      <c r="D44" s="7" t="s">
        <v>120</v>
      </c>
      <c r="E44" s="7">
        <v>71.26</v>
      </c>
      <c r="F44" s="8">
        <f t="shared" si="9"/>
        <v>35.63</v>
      </c>
      <c r="G44" s="7" t="s">
        <v>35</v>
      </c>
      <c r="H44" s="8">
        <f t="shared" si="10"/>
        <v>38.5</v>
      </c>
      <c r="I44" s="8">
        <f t="shared" si="11"/>
        <v>74.13</v>
      </c>
      <c r="J44" s="9" t="s">
        <v>306</v>
      </c>
      <c r="K44" s="7" t="s">
        <v>311</v>
      </c>
    </row>
    <row r="45" spans="1:11" s="10" customFormat="1" ht="21" customHeight="1">
      <c r="A45" s="6">
        <v>42</v>
      </c>
      <c r="B45" s="7" t="s">
        <v>122</v>
      </c>
      <c r="C45" s="7" t="s">
        <v>123</v>
      </c>
      <c r="D45" s="7" t="s">
        <v>124</v>
      </c>
      <c r="E45" s="7">
        <v>73.98</v>
      </c>
      <c r="F45" s="8">
        <f t="shared" si="9"/>
        <v>36.99</v>
      </c>
      <c r="G45" s="7" t="s">
        <v>32</v>
      </c>
      <c r="H45" s="8">
        <f aca="true" t="shared" si="12" ref="H45:H50">G45/2</f>
        <v>40.5</v>
      </c>
      <c r="I45" s="8">
        <f t="shared" si="11"/>
        <v>77.49000000000001</v>
      </c>
      <c r="J45" s="9" t="s">
        <v>308</v>
      </c>
      <c r="K45" s="7" t="s">
        <v>311</v>
      </c>
    </row>
    <row r="46" spans="1:11" s="10" customFormat="1" ht="21" customHeight="1">
      <c r="A46" s="6">
        <v>43</v>
      </c>
      <c r="B46" s="7" t="s">
        <v>126</v>
      </c>
      <c r="C46" s="7" t="s">
        <v>127</v>
      </c>
      <c r="D46" s="7" t="s">
        <v>128</v>
      </c>
      <c r="E46" s="7">
        <v>71.03</v>
      </c>
      <c r="F46" s="8">
        <f t="shared" si="9"/>
        <v>35.515</v>
      </c>
      <c r="G46" s="7" t="s">
        <v>106</v>
      </c>
      <c r="H46" s="8">
        <f t="shared" si="12"/>
        <v>38.8</v>
      </c>
      <c r="I46" s="8">
        <f t="shared" si="11"/>
        <v>74.315</v>
      </c>
      <c r="J46" s="9" t="s">
        <v>310</v>
      </c>
      <c r="K46" s="7" t="s">
        <v>311</v>
      </c>
    </row>
    <row r="47" spans="1:11" s="10" customFormat="1" ht="21" customHeight="1">
      <c r="A47" s="6">
        <v>44</v>
      </c>
      <c r="B47" s="7" t="s">
        <v>132</v>
      </c>
      <c r="C47" s="7" t="s">
        <v>129</v>
      </c>
      <c r="D47" s="7" t="s">
        <v>130</v>
      </c>
      <c r="E47" s="7">
        <v>72.32</v>
      </c>
      <c r="F47" s="8">
        <f t="shared" si="9"/>
        <v>36.16</v>
      </c>
      <c r="G47" s="7" t="s">
        <v>34</v>
      </c>
      <c r="H47" s="8">
        <f t="shared" si="12"/>
        <v>40.9</v>
      </c>
      <c r="I47" s="8">
        <f t="shared" si="11"/>
        <v>77.06</v>
      </c>
      <c r="J47" s="9" t="s">
        <v>308</v>
      </c>
      <c r="K47" s="7" t="s">
        <v>311</v>
      </c>
    </row>
    <row r="48" spans="1:11" s="10" customFormat="1" ht="21" customHeight="1">
      <c r="A48" s="6">
        <v>45</v>
      </c>
      <c r="B48" s="7" t="s">
        <v>133</v>
      </c>
      <c r="C48" s="7" t="s">
        <v>134</v>
      </c>
      <c r="D48" s="7" t="s">
        <v>135</v>
      </c>
      <c r="E48" s="7">
        <v>67.67</v>
      </c>
      <c r="F48" s="8">
        <f t="shared" si="9"/>
        <v>33.835</v>
      </c>
      <c r="G48" s="7" t="s">
        <v>136</v>
      </c>
      <c r="H48" s="8">
        <f t="shared" si="12"/>
        <v>42.6</v>
      </c>
      <c r="I48" s="8">
        <f t="shared" si="11"/>
        <v>76.435</v>
      </c>
      <c r="J48" s="9" t="s">
        <v>308</v>
      </c>
      <c r="K48" s="7" t="s">
        <v>311</v>
      </c>
    </row>
    <row r="49" spans="1:11" s="10" customFormat="1" ht="21" customHeight="1">
      <c r="A49" s="6">
        <v>46</v>
      </c>
      <c r="B49" s="7" t="s">
        <v>137</v>
      </c>
      <c r="C49" s="7" t="s">
        <v>138</v>
      </c>
      <c r="D49" s="7" t="s">
        <v>139</v>
      </c>
      <c r="E49" s="7">
        <v>69.99</v>
      </c>
      <c r="F49" s="8">
        <f t="shared" si="9"/>
        <v>34.995</v>
      </c>
      <c r="G49" s="7" t="s">
        <v>96</v>
      </c>
      <c r="H49" s="8">
        <f t="shared" si="12"/>
        <v>41</v>
      </c>
      <c r="I49" s="8">
        <f t="shared" si="11"/>
        <v>75.995</v>
      </c>
      <c r="J49" s="9" t="s">
        <v>306</v>
      </c>
      <c r="K49" s="7" t="s">
        <v>311</v>
      </c>
    </row>
    <row r="50" spans="1:11" s="10" customFormat="1" ht="21" customHeight="1">
      <c r="A50" s="6">
        <v>47</v>
      </c>
      <c r="B50" s="7" t="s">
        <v>141</v>
      </c>
      <c r="C50" s="7" t="s">
        <v>142</v>
      </c>
      <c r="D50" s="7" t="s">
        <v>143</v>
      </c>
      <c r="E50" s="7">
        <v>67.58</v>
      </c>
      <c r="F50" s="8">
        <f t="shared" si="9"/>
        <v>33.79</v>
      </c>
      <c r="G50" s="7" t="s">
        <v>144</v>
      </c>
      <c r="H50" s="8">
        <f t="shared" si="12"/>
        <v>43</v>
      </c>
      <c r="I50" s="8">
        <f t="shared" si="11"/>
        <v>76.78999999999999</v>
      </c>
      <c r="J50" s="9" t="s">
        <v>308</v>
      </c>
      <c r="K50" s="7" t="s">
        <v>311</v>
      </c>
    </row>
    <row r="51" spans="1:11" s="10" customFormat="1" ht="21" customHeight="1">
      <c r="A51" s="6">
        <v>48</v>
      </c>
      <c r="B51" s="7" t="s">
        <v>146</v>
      </c>
      <c r="C51" s="7" t="s">
        <v>147</v>
      </c>
      <c r="D51" s="7" t="s">
        <v>148</v>
      </c>
      <c r="E51" s="12" t="s">
        <v>149</v>
      </c>
      <c r="F51" s="12"/>
      <c r="G51" s="13" t="s">
        <v>150</v>
      </c>
      <c r="H51" s="13"/>
      <c r="I51" s="8">
        <v>84.8</v>
      </c>
      <c r="J51" s="9" t="s">
        <v>308</v>
      </c>
      <c r="K51" s="7" t="s">
        <v>311</v>
      </c>
    </row>
    <row r="52" spans="1:11" s="10" customFormat="1" ht="21" customHeight="1">
      <c r="A52" s="6">
        <v>49</v>
      </c>
      <c r="B52" s="7" t="s">
        <v>151</v>
      </c>
      <c r="C52" s="7" t="s">
        <v>152</v>
      </c>
      <c r="D52" s="7" t="s">
        <v>153</v>
      </c>
      <c r="E52" s="7">
        <v>71.75</v>
      </c>
      <c r="F52" s="8">
        <f>E52*0.5</f>
        <v>35.875</v>
      </c>
      <c r="G52" s="7" t="s">
        <v>23</v>
      </c>
      <c r="H52" s="8">
        <f>G52/2</f>
        <v>42.9</v>
      </c>
      <c r="I52" s="8">
        <f>F52+H52</f>
        <v>78.775</v>
      </c>
      <c r="J52" s="9" t="s">
        <v>308</v>
      </c>
      <c r="K52" s="7" t="s">
        <v>311</v>
      </c>
    </row>
    <row r="53" spans="1:11" s="10" customFormat="1" ht="21" customHeight="1">
      <c r="A53" s="6">
        <v>50</v>
      </c>
      <c r="B53" s="7" t="s">
        <v>157</v>
      </c>
      <c r="C53" s="7" t="s">
        <v>155</v>
      </c>
      <c r="D53" s="7" t="s">
        <v>156</v>
      </c>
      <c r="E53" s="7">
        <v>71.71</v>
      </c>
      <c r="F53" s="8">
        <f>E53*0.5</f>
        <v>35.855</v>
      </c>
      <c r="G53" s="7" t="s">
        <v>158</v>
      </c>
      <c r="H53" s="8">
        <f>G53/2</f>
        <v>42.7</v>
      </c>
      <c r="I53" s="8">
        <f>F53+H53</f>
        <v>78.555</v>
      </c>
      <c r="J53" s="9" t="s">
        <v>308</v>
      </c>
      <c r="K53" s="7" t="s">
        <v>311</v>
      </c>
    </row>
    <row r="54" spans="1:11" s="10" customFormat="1" ht="21" customHeight="1">
      <c r="A54" s="6">
        <v>51</v>
      </c>
      <c r="B54" s="7" t="s">
        <v>159</v>
      </c>
      <c r="C54" s="7" t="s">
        <v>160</v>
      </c>
      <c r="D54" s="7" t="s">
        <v>161</v>
      </c>
      <c r="E54" s="12" t="s">
        <v>149</v>
      </c>
      <c r="F54" s="12"/>
      <c r="G54" s="13" t="s">
        <v>96</v>
      </c>
      <c r="H54" s="13"/>
      <c r="I54" s="8">
        <v>82</v>
      </c>
      <c r="J54" s="9" t="s">
        <v>308</v>
      </c>
      <c r="K54" s="7" t="s">
        <v>311</v>
      </c>
    </row>
    <row r="55" spans="1:11" s="10" customFormat="1" ht="21" customHeight="1">
      <c r="A55" s="6">
        <v>52</v>
      </c>
      <c r="B55" s="7" t="s">
        <v>164</v>
      </c>
      <c r="C55" s="7" t="s">
        <v>162</v>
      </c>
      <c r="D55" s="7" t="s">
        <v>163</v>
      </c>
      <c r="E55" s="7">
        <v>70.11</v>
      </c>
      <c r="F55" s="8">
        <f aca="true" t="shared" si="13" ref="F55:F67">E55*0.5</f>
        <v>35.055</v>
      </c>
      <c r="G55" s="7" t="s">
        <v>60</v>
      </c>
      <c r="H55" s="8">
        <f>G55/2</f>
        <v>40.6</v>
      </c>
      <c r="I55" s="8">
        <f aca="true" t="shared" si="14" ref="I55:I67">F55+H55</f>
        <v>75.655</v>
      </c>
      <c r="J55" s="9" t="s">
        <v>308</v>
      </c>
      <c r="K55" s="7" t="s">
        <v>311</v>
      </c>
    </row>
    <row r="56" spans="1:11" s="10" customFormat="1" ht="21" customHeight="1">
      <c r="A56" s="6">
        <v>53</v>
      </c>
      <c r="B56" s="7" t="s">
        <v>165</v>
      </c>
      <c r="C56" s="7" t="s">
        <v>166</v>
      </c>
      <c r="D56" s="7" t="s">
        <v>167</v>
      </c>
      <c r="E56" s="7">
        <v>72.83</v>
      </c>
      <c r="F56" s="8">
        <f t="shared" si="13"/>
        <v>36.415</v>
      </c>
      <c r="G56" s="7" t="s">
        <v>73</v>
      </c>
      <c r="H56" s="8">
        <f aca="true" t="shared" si="15" ref="H56:H67">G56/2</f>
        <v>41.8</v>
      </c>
      <c r="I56" s="8">
        <f t="shared" si="14"/>
        <v>78.215</v>
      </c>
      <c r="J56" s="9" t="s">
        <v>308</v>
      </c>
      <c r="K56" s="7" t="s">
        <v>311</v>
      </c>
    </row>
    <row r="57" spans="1:11" s="10" customFormat="1" ht="21" customHeight="1">
      <c r="A57" s="6">
        <v>54</v>
      </c>
      <c r="B57" s="7" t="s">
        <v>168</v>
      </c>
      <c r="C57" s="7" t="s">
        <v>169</v>
      </c>
      <c r="D57" s="7" t="s">
        <v>170</v>
      </c>
      <c r="E57" s="7">
        <v>74.13</v>
      </c>
      <c r="F57" s="8">
        <f t="shared" si="13"/>
        <v>37.065</v>
      </c>
      <c r="G57" s="7" t="s">
        <v>16</v>
      </c>
      <c r="H57" s="8">
        <f t="shared" si="15"/>
        <v>38.3</v>
      </c>
      <c r="I57" s="8">
        <f t="shared" si="14"/>
        <v>75.365</v>
      </c>
      <c r="J57" s="9" t="s">
        <v>306</v>
      </c>
      <c r="K57" s="7" t="s">
        <v>311</v>
      </c>
    </row>
    <row r="58" spans="1:11" s="10" customFormat="1" ht="21" customHeight="1">
      <c r="A58" s="6">
        <v>55</v>
      </c>
      <c r="B58" s="7" t="s">
        <v>171</v>
      </c>
      <c r="C58" s="7" t="s">
        <v>172</v>
      </c>
      <c r="D58" s="7" t="s">
        <v>173</v>
      </c>
      <c r="E58" s="7">
        <v>73.56</v>
      </c>
      <c r="F58" s="8">
        <f t="shared" si="13"/>
        <v>36.78</v>
      </c>
      <c r="G58" s="7" t="s">
        <v>125</v>
      </c>
      <c r="H58" s="8">
        <f t="shared" si="15"/>
        <v>37.7</v>
      </c>
      <c r="I58" s="8">
        <f t="shared" si="14"/>
        <v>74.48</v>
      </c>
      <c r="J58" s="9" t="s">
        <v>306</v>
      </c>
      <c r="K58" s="7" t="s">
        <v>311</v>
      </c>
    </row>
    <row r="59" spans="1:11" s="10" customFormat="1" ht="21" customHeight="1">
      <c r="A59" s="6">
        <v>56</v>
      </c>
      <c r="B59" s="7" t="s">
        <v>174</v>
      </c>
      <c r="C59" s="7" t="s">
        <v>166</v>
      </c>
      <c r="D59" s="7" t="s">
        <v>175</v>
      </c>
      <c r="E59" s="7">
        <v>79.39</v>
      </c>
      <c r="F59" s="8">
        <f t="shared" si="13"/>
        <v>39.695</v>
      </c>
      <c r="G59" s="7" t="s">
        <v>176</v>
      </c>
      <c r="H59" s="8">
        <f t="shared" si="15"/>
        <v>42</v>
      </c>
      <c r="I59" s="8">
        <f t="shared" si="14"/>
        <v>81.695</v>
      </c>
      <c r="J59" s="9" t="s">
        <v>306</v>
      </c>
      <c r="K59" s="7" t="s">
        <v>311</v>
      </c>
    </row>
    <row r="60" spans="1:11" s="10" customFormat="1" ht="21" customHeight="1">
      <c r="A60" s="6">
        <v>57</v>
      </c>
      <c r="B60" s="7" t="s">
        <v>179</v>
      </c>
      <c r="C60" s="7" t="s">
        <v>177</v>
      </c>
      <c r="D60" s="7" t="s">
        <v>178</v>
      </c>
      <c r="E60" s="7">
        <v>70.28</v>
      </c>
      <c r="F60" s="8">
        <f t="shared" si="13"/>
        <v>35.14</v>
      </c>
      <c r="G60" s="7" t="s">
        <v>36</v>
      </c>
      <c r="H60" s="8">
        <f t="shared" si="15"/>
        <v>39.8</v>
      </c>
      <c r="I60" s="8">
        <f t="shared" si="14"/>
        <v>74.94</v>
      </c>
      <c r="J60" s="9" t="s">
        <v>306</v>
      </c>
      <c r="K60" s="7" t="s">
        <v>311</v>
      </c>
    </row>
    <row r="61" spans="1:11" s="10" customFormat="1" ht="21" customHeight="1">
      <c r="A61" s="6">
        <v>58</v>
      </c>
      <c r="B61" s="7" t="s">
        <v>182</v>
      </c>
      <c r="C61" s="7" t="s">
        <v>180</v>
      </c>
      <c r="D61" s="7" t="s">
        <v>181</v>
      </c>
      <c r="E61" s="7">
        <v>69.44</v>
      </c>
      <c r="F61" s="8">
        <f t="shared" si="13"/>
        <v>34.72</v>
      </c>
      <c r="G61" s="7" t="s">
        <v>154</v>
      </c>
      <c r="H61" s="8">
        <f t="shared" si="15"/>
        <v>41.7</v>
      </c>
      <c r="I61" s="8">
        <f t="shared" si="14"/>
        <v>76.42</v>
      </c>
      <c r="J61" s="9" t="s">
        <v>306</v>
      </c>
      <c r="K61" s="7" t="s">
        <v>311</v>
      </c>
    </row>
    <row r="62" spans="1:11" s="10" customFormat="1" ht="21" customHeight="1">
      <c r="A62" s="6">
        <v>59</v>
      </c>
      <c r="B62" s="7" t="s">
        <v>184</v>
      </c>
      <c r="C62" s="7" t="s">
        <v>180</v>
      </c>
      <c r="D62" s="7" t="s">
        <v>183</v>
      </c>
      <c r="E62" s="7">
        <v>75.28</v>
      </c>
      <c r="F62" s="8">
        <f t="shared" si="13"/>
        <v>37.64</v>
      </c>
      <c r="G62" s="7" t="s">
        <v>150</v>
      </c>
      <c r="H62" s="8">
        <f t="shared" si="15"/>
        <v>42.4</v>
      </c>
      <c r="I62" s="8">
        <f t="shared" si="14"/>
        <v>80.03999999999999</v>
      </c>
      <c r="J62" s="9" t="s">
        <v>306</v>
      </c>
      <c r="K62" s="7" t="s">
        <v>311</v>
      </c>
    </row>
    <row r="63" spans="1:11" s="10" customFormat="1" ht="21" customHeight="1">
      <c r="A63" s="6">
        <v>60</v>
      </c>
      <c r="B63" s="7" t="s">
        <v>187</v>
      </c>
      <c r="C63" s="7" t="s">
        <v>185</v>
      </c>
      <c r="D63" s="7" t="s">
        <v>186</v>
      </c>
      <c r="E63" s="7">
        <v>69.33</v>
      </c>
      <c r="F63" s="8">
        <f t="shared" si="13"/>
        <v>34.665</v>
      </c>
      <c r="G63" s="7" t="s">
        <v>117</v>
      </c>
      <c r="H63" s="8">
        <f t="shared" si="15"/>
        <v>38.7</v>
      </c>
      <c r="I63" s="8">
        <f t="shared" si="14"/>
        <v>73.36500000000001</v>
      </c>
      <c r="J63" s="9" t="s">
        <v>306</v>
      </c>
      <c r="K63" s="7" t="s">
        <v>311</v>
      </c>
    </row>
    <row r="64" spans="1:11" s="10" customFormat="1" ht="21" customHeight="1">
      <c r="A64" s="6">
        <v>61</v>
      </c>
      <c r="B64" s="7" t="s">
        <v>190</v>
      </c>
      <c r="C64" s="7" t="s">
        <v>188</v>
      </c>
      <c r="D64" s="7" t="s">
        <v>189</v>
      </c>
      <c r="E64" s="7">
        <v>75.15</v>
      </c>
      <c r="F64" s="8">
        <f t="shared" si="13"/>
        <v>37.575</v>
      </c>
      <c r="G64" s="7" t="s">
        <v>131</v>
      </c>
      <c r="H64" s="8">
        <f t="shared" si="15"/>
        <v>38.9</v>
      </c>
      <c r="I64" s="8">
        <f t="shared" si="14"/>
        <v>76.475</v>
      </c>
      <c r="J64" s="9" t="s">
        <v>306</v>
      </c>
      <c r="K64" s="7" t="s">
        <v>311</v>
      </c>
    </row>
    <row r="65" spans="1:11" s="10" customFormat="1" ht="21" customHeight="1">
      <c r="A65" s="6">
        <v>62</v>
      </c>
      <c r="B65" s="7" t="s">
        <v>192</v>
      </c>
      <c r="C65" s="7" t="s">
        <v>193</v>
      </c>
      <c r="D65" s="7" t="s">
        <v>194</v>
      </c>
      <c r="E65" s="7">
        <v>71.96</v>
      </c>
      <c r="F65" s="8">
        <f t="shared" si="13"/>
        <v>35.98</v>
      </c>
      <c r="G65" s="7" t="s">
        <v>195</v>
      </c>
      <c r="H65" s="8">
        <f t="shared" si="15"/>
        <v>41.3</v>
      </c>
      <c r="I65" s="8">
        <f t="shared" si="14"/>
        <v>77.28</v>
      </c>
      <c r="J65" s="9" t="s">
        <v>306</v>
      </c>
      <c r="K65" s="7" t="s">
        <v>311</v>
      </c>
    </row>
    <row r="66" spans="1:11" s="10" customFormat="1" ht="21" customHeight="1">
      <c r="A66" s="6">
        <v>63</v>
      </c>
      <c r="B66" s="7" t="s">
        <v>199</v>
      </c>
      <c r="C66" s="7" t="s">
        <v>197</v>
      </c>
      <c r="D66" s="7" t="s">
        <v>198</v>
      </c>
      <c r="E66" s="7">
        <v>74.15</v>
      </c>
      <c r="F66" s="8">
        <f t="shared" si="13"/>
        <v>37.075</v>
      </c>
      <c r="G66" s="7" t="s">
        <v>200</v>
      </c>
      <c r="H66" s="8">
        <f t="shared" si="15"/>
        <v>41.4</v>
      </c>
      <c r="I66" s="8">
        <f t="shared" si="14"/>
        <v>78.475</v>
      </c>
      <c r="J66" s="9" t="s">
        <v>306</v>
      </c>
      <c r="K66" s="7" t="s">
        <v>311</v>
      </c>
    </row>
    <row r="67" spans="1:11" s="10" customFormat="1" ht="21" customHeight="1">
      <c r="A67" s="6">
        <v>64</v>
      </c>
      <c r="B67" s="7" t="s">
        <v>201</v>
      </c>
      <c r="C67" s="7" t="s">
        <v>202</v>
      </c>
      <c r="D67" s="7" t="s">
        <v>203</v>
      </c>
      <c r="E67" s="7">
        <v>72.08</v>
      </c>
      <c r="F67" s="8">
        <f t="shared" si="13"/>
        <v>36.04</v>
      </c>
      <c r="G67" s="7" t="s">
        <v>131</v>
      </c>
      <c r="H67" s="8">
        <f t="shared" si="15"/>
        <v>38.9</v>
      </c>
      <c r="I67" s="8">
        <f t="shared" si="14"/>
        <v>74.94</v>
      </c>
      <c r="J67" s="9" t="s">
        <v>306</v>
      </c>
      <c r="K67" s="7" t="s">
        <v>311</v>
      </c>
    </row>
    <row r="68" spans="1:11" s="10" customFormat="1" ht="21" customHeight="1">
      <c r="A68" s="6">
        <v>65</v>
      </c>
      <c r="B68" s="7" t="s">
        <v>204</v>
      </c>
      <c r="C68" s="7" t="s">
        <v>205</v>
      </c>
      <c r="D68" s="7" t="s">
        <v>206</v>
      </c>
      <c r="E68" s="12" t="s">
        <v>149</v>
      </c>
      <c r="F68" s="12"/>
      <c r="G68" s="13" t="s">
        <v>154</v>
      </c>
      <c r="H68" s="13"/>
      <c r="I68" s="8">
        <v>83.4</v>
      </c>
      <c r="J68" s="9" t="s">
        <v>306</v>
      </c>
      <c r="K68" s="7" t="s">
        <v>311</v>
      </c>
    </row>
    <row r="69" spans="1:11" s="10" customFormat="1" ht="21" customHeight="1">
      <c r="A69" s="6">
        <v>66</v>
      </c>
      <c r="B69" s="7" t="s">
        <v>209</v>
      </c>
      <c r="C69" s="7" t="s">
        <v>207</v>
      </c>
      <c r="D69" s="7" t="s">
        <v>208</v>
      </c>
      <c r="E69" s="7">
        <v>65.08</v>
      </c>
      <c r="F69" s="8">
        <f>E69*0.5</f>
        <v>32.54</v>
      </c>
      <c r="G69" s="7" t="s">
        <v>131</v>
      </c>
      <c r="H69" s="8">
        <f>G69/2</f>
        <v>38.9</v>
      </c>
      <c r="I69" s="8">
        <f>F69+H69</f>
        <v>71.44</v>
      </c>
      <c r="J69" s="9" t="s">
        <v>306</v>
      </c>
      <c r="K69" s="7" t="s">
        <v>311</v>
      </c>
    </row>
    <row r="70" spans="1:11" s="10" customFormat="1" ht="21" customHeight="1">
      <c r="A70" s="6">
        <v>67</v>
      </c>
      <c r="B70" s="7" t="s">
        <v>210</v>
      </c>
      <c r="C70" s="7" t="s">
        <v>207</v>
      </c>
      <c r="D70" s="7" t="s">
        <v>211</v>
      </c>
      <c r="E70" s="7">
        <v>76.67</v>
      </c>
      <c r="F70" s="8">
        <f>E70*0.5</f>
        <v>38.335</v>
      </c>
      <c r="G70" s="7" t="s">
        <v>212</v>
      </c>
      <c r="H70" s="8">
        <f>G70/2</f>
        <v>39.4</v>
      </c>
      <c r="I70" s="8">
        <f>F70+H70</f>
        <v>77.735</v>
      </c>
      <c r="J70" s="9" t="s">
        <v>306</v>
      </c>
      <c r="K70" s="7" t="s">
        <v>311</v>
      </c>
    </row>
    <row r="71" spans="1:11" s="10" customFormat="1" ht="21" customHeight="1">
      <c r="A71" s="6">
        <v>68</v>
      </c>
      <c r="B71" s="7" t="s">
        <v>213</v>
      </c>
      <c r="C71" s="7" t="s">
        <v>214</v>
      </c>
      <c r="D71" s="7" t="s">
        <v>215</v>
      </c>
      <c r="E71" s="12" t="s">
        <v>149</v>
      </c>
      <c r="F71" s="12"/>
      <c r="G71" s="13" t="s">
        <v>216</v>
      </c>
      <c r="H71" s="13"/>
      <c r="I71" s="8">
        <v>77.2</v>
      </c>
      <c r="J71" s="9" t="s">
        <v>306</v>
      </c>
      <c r="K71" s="7" t="s">
        <v>311</v>
      </c>
    </row>
    <row r="72" spans="1:11" s="10" customFormat="1" ht="21" customHeight="1">
      <c r="A72" s="6">
        <v>69</v>
      </c>
      <c r="B72" s="7" t="s">
        <v>217</v>
      </c>
      <c r="C72" s="7" t="s">
        <v>218</v>
      </c>
      <c r="D72" s="7" t="s">
        <v>219</v>
      </c>
      <c r="E72" s="7">
        <v>78.57</v>
      </c>
      <c r="F72" s="8">
        <f>E72*0.5</f>
        <v>39.285</v>
      </c>
      <c r="G72" s="7" t="s">
        <v>220</v>
      </c>
      <c r="H72" s="8">
        <f>G72/2</f>
        <v>42.8</v>
      </c>
      <c r="I72" s="8">
        <f>F72+H72</f>
        <v>82.085</v>
      </c>
      <c r="J72" s="9" t="s">
        <v>306</v>
      </c>
      <c r="K72" s="7" t="s">
        <v>311</v>
      </c>
    </row>
    <row r="73" spans="1:11" s="10" customFormat="1" ht="21" customHeight="1">
      <c r="A73" s="6">
        <v>70</v>
      </c>
      <c r="B73" s="7" t="s">
        <v>221</v>
      </c>
      <c r="C73" s="7" t="s">
        <v>218</v>
      </c>
      <c r="D73" s="7" t="s">
        <v>222</v>
      </c>
      <c r="E73" s="12" t="s">
        <v>149</v>
      </c>
      <c r="F73" s="12"/>
      <c r="G73" s="13" t="s">
        <v>51</v>
      </c>
      <c r="H73" s="13"/>
      <c r="I73" s="8">
        <v>78.4</v>
      </c>
      <c r="J73" s="9" t="s">
        <v>306</v>
      </c>
      <c r="K73" s="7" t="s">
        <v>311</v>
      </c>
    </row>
    <row r="74" spans="1:11" s="10" customFormat="1" ht="21" customHeight="1">
      <c r="A74" s="6">
        <v>71</v>
      </c>
      <c r="B74" s="7" t="s">
        <v>223</v>
      </c>
      <c r="C74" s="7" t="s">
        <v>224</v>
      </c>
      <c r="D74" s="7" t="s">
        <v>225</v>
      </c>
      <c r="E74" s="7">
        <v>61.08</v>
      </c>
      <c r="F74" s="8">
        <f>E74*0.5</f>
        <v>30.54</v>
      </c>
      <c r="G74" s="7" t="s">
        <v>14</v>
      </c>
      <c r="H74" s="8">
        <f>G74/2</f>
        <v>39.1</v>
      </c>
      <c r="I74" s="8">
        <f>F74+H74</f>
        <v>69.64</v>
      </c>
      <c r="J74" s="9" t="s">
        <v>306</v>
      </c>
      <c r="K74" s="7" t="s">
        <v>311</v>
      </c>
    </row>
    <row r="75" spans="1:11" s="10" customFormat="1" ht="21" customHeight="1">
      <c r="A75" s="6">
        <v>72</v>
      </c>
      <c r="B75" s="7" t="s">
        <v>228</v>
      </c>
      <c r="C75" s="7" t="s">
        <v>226</v>
      </c>
      <c r="D75" s="7" t="s">
        <v>227</v>
      </c>
      <c r="E75" s="7">
        <v>63.77</v>
      </c>
      <c r="F75" s="8">
        <f>E75*0.5</f>
        <v>31.885</v>
      </c>
      <c r="G75" s="7" t="s">
        <v>51</v>
      </c>
      <c r="H75" s="8">
        <f>G75/2</f>
        <v>39.2</v>
      </c>
      <c r="I75" s="8">
        <f>F75+H75</f>
        <v>71.08500000000001</v>
      </c>
      <c r="J75" s="9" t="s">
        <v>306</v>
      </c>
      <c r="K75" s="7" t="s">
        <v>311</v>
      </c>
    </row>
    <row r="76" spans="1:11" s="10" customFormat="1" ht="21" customHeight="1">
      <c r="A76" s="6">
        <v>73</v>
      </c>
      <c r="B76" s="7" t="s">
        <v>231</v>
      </c>
      <c r="C76" s="7" t="s">
        <v>229</v>
      </c>
      <c r="D76" s="7" t="s">
        <v>230</v>
      </c>
      <c r="E76" s="7">
        <v>74.3</v>
      </c>
      <c r="F76" s="8">
        <f>E76*0.5</f>
        <v>37.15</v>
      </c>
      <c r="G76" s="7" t="s">
        <v>87</v>
      </c>
      <c r="H76" s="8">
        <f>G76/2</f>
        <v>41.1</v>
      </c>
      <c r="I76" s="8">
        <f>F76+H76</f>
        <v>78.25</v>
      </c>
      <c r="J76" s="9" t="s">
        <v>306</v>
      </c>
      <c r="K76" s="7" t="s">
        <v>311</v>
      </c>
    </row>
    <row r="77" spans="1:11" s="11" customFormat="1" ht="21" customHeight="1">
      <c r="A77" s="6">
        <v>74</v>
      </c>
      <c r="B77" s="7" t="s">
        <v>234</v>
      </c>
      <c r="C77" s="7" t="s">
        <v>232</v>
      </c>
      <c r="D77" s="7" t="s">
        <v>233</v>
      </c>
      <c r="E77" s="7">
        <v>72.53</v>
      </c>
      <c r="F77" s="8">
        <f>E77*0.5</f>
        <v>36.265</v>
      </c>
      <c r="G77" s="7" t="s">
        <v>49</v>
      </c>
      <c r="H77" s="8">
        <f>G77/2</f>
        <v>39.6</v>
      </c>
      <c r="I77" s="8">
        <f>F77+H77</f>
        <v>75.86500000000001</v>
      </c>
      <c r="J77" s="9" t="s">
        <v>306</v>
      </c>
      <c r="K77" s="7" t="s">
        <v>311</v>
      </c>
    </row>
    <row r="78" spans="1:11" s="11" customFormat="1" ht="21" customHeight="1">
      <c r="A78" s="6">
        <v>75</v>
      </c>
      <c r="B78" s="7" t="s">
        <v>235</v>
      </c>
      <c r="C78" s="7" t="s">
        <v>236</v>
      </c>
      <c r="D78" s="7" t="s">
        <v>237</v>
      </c>
      <c r="E78" s="7">
        <v>71.22</v>
      </c>
      <c r="F78" s="8">
        <f>E78*0.5</f>
        <v>35.61</v>
      </c>
      <c r="G78" s="7" t="s">
        <v>16</v>
      </c>
      <c r="H78" s="8">
        <f>G78/2</f>
        <v>38.3</v>
      </c>
      <c r="I78" s="8">
        <f>F78+H78</f>
        <v>73.91</v>
      </c>
      <c r="J78" s="9" t="s">
        <v>306</v>
      </c>
      <c r="K78" s="7" t="s">
        <v>311</v>
      </c>
    </row>
    <row r="79" spans="1:11" s="11" customFormat="1" ht="21" customHeight="1">
      <c r="A79" s="6">
        <v>76</v>
      </c>
      <c r="B79" s="7" t="s">
        <v>239</v>
      </c>
      <c r="C79" s="7" t="s">
        <v>240</v>
      </c>
      <c r="D79" s="7" t="s">
        <v>241</v>
      </c>
      <c r="E79" s="12" t="s">
        <v>149</v>
      </c>
      <c r="F79" s="12"/>
      <c r="G79" s="13" t="s">
        <v>140</v>
      </c>
      <c r="H79" s="13"/>
      <c r="I79" s="8" t="str">
        <f>G79</f>
        <v>80.80</v>
      </c>
      <c r="J79" s="9" t="s">
        <v>306</v>
      </c>
      <c r="K79" s="7" t="s">
        <v>311</v>
      </c>
    </row>
    <row r="80" spans="1:11" s="11" customFormat="1" ht="21" customHeight="1">
      <c r="A80" s="6">
        <v>77</v>
      </c>
      <c r="B80" s="7" t="s">
        <v>242</v>
      </c>
      <c r="C80" s="7" t="s">
        <v>243</v>
      </c>
      <c r="D80" s="7" t="s">
        <v>244</v>
      </c>
      <c r="E80" s="7">
        <v>81.1</v>
      </c>
      <c r="F80" s="8">
        <f aca="true" t="shared" si="16" ref="F80:F92">E80*0.5</f>
        <v>40.55</v>
      </c>
      <c r="G80" s="7" t="s">
        <v>44</v>
      </c>
      <c r="H80" s="8">
        <f aca="true" t="shared" si="17" ref="H80:H87">G80/2</f>
        <v>40.8</v>
      </c>
      <c r="I80" s="8">
        <f aca="true" t="shared" si="18" ref="I80:I92">F80+H80</f>
        <v>81.35</v>
      </c>
      <c r="J80" s="9" t="s">
        <v>306</v>
      </c>
      <c r="K80" s="7" t="s">
        <v>311</v>
      </c>
    </row>
    <row r="81" spans="1:11" s="11" customFormat="1" ht="21" customHeight="1">
      <c r="A81" s="6">
        <v>78</v>
      </c>
      <c r="B81" s="7" t="s">
        <v>245</v>
      </c>
      <c r="C81" s="7" t="s">
        <v>246</v>
      </c>
      <c r="D81" s="7" t="s">
        <v>247</v>
      </c>
      <c r="E81" s="7">
        <v>76.14</v>
      </c>
      <c r="F81" s="8">
        <f t="shared" si="16"/>
        <v>38.07</v>
      </c>
      <c r="G81" s="7" t="s">
        <v>27</v>
      </c>
      <c r="H81" s="8">
        <f t="shared" si="17"/>
        <v>39.7</v>
      </c>
      <c r="I81" s="8">
        <f t="shared" si="18"/>
        <v>77.77000000000001</v>
      </c>
      <c r="J81" s="9" t="s">
        <v>306</v>
      </c>
      <c r="K81" s="7" t="s">
        <v>311</v>
      </c>
    </row>
    <row r="82" spans="1:11" s="11" customFormat="1" ht="21" customHeight="1">
      <c r="A82" s="6">
        <v>79</v>
      </c>
      <c r="B82" s="7" t="s">
        <v>248</v>
      </c>
      <c r="C82" s="7" t="s">
        <v>249</v>
      </c>
      <c r="D82" s="7" t="s">
        <v>250</v>
      </c>
      <c r="E82" s="7">
        <v>71.22</v>
      </c>
      <c r="F82" s="8">
        <f t="shared" si="16"/>
        <v>35.61</v>
      </c>
      <c r="G82" s="7" t="s">
        <v>49</v>
      </c>
      <c r="H82" s="8">
        <f t="shared" si="17"/>
        <v>39.6</v>
      </c>
      <c r="I82" s="8">
        <f t="shared" si="18"/>
        <v>75.21000000000001</v>
      </c>
      <c r="J82" s="9" t="s">
        <v>306</v>
      </c>
      <c r="K82" s="7" t="s">
        <v>311</v>
      </c>
    </row>
    <row r="83" spans="1:11" s="11" customFormat="1" ht="21" customHeight="1">
      <c r="A83" s="6">
        <v>80</v>
      </c>
      <c r="B83" s="7" t="s">
        <v>251</v>
      </c>
      <c r="C83" s="7" t="s">
        <v>249</v>
      </c>
      <c r="D83" s="7" t="s">
        <v>252</v>
      </c>
      <c r="E83" s="7">
        <v>75.32</v>
      </c>
      <c r="F83" s="8">
        <f t="shared" si="16"/>
        <v>37.66</v>
      </c>
      <c r="G83" s="7" t="s">
        <v>238</v>
      </c>
      <c r="H83" s="8">
        <f t="shared" si="17"/>
        <v>40.3</v>
      </c>
      <c r="I83" s="8">
        <f t="shared" si="18"/>
        <v>77.96</v>
      </c>
      <c r="J83" s="9" t="s">
        <v>306</v>
      </c>
      <c r="K83" s="7" t="s">
        <v>311</v>
      </c>
    </row>
    <row r="84" spans="1:11" s="11" customFormat="1" ht="21" customHeight="1">
      <c r="A84" s="6">
        <v>81</v>
      </c>
      <c r="B84" s="7" t="s">
        <v>255</v>
      </c>
      <c r="C84" s="7" t="s">
        <v>253</v>
      </c>
      <c r="D84" s="7" t="s">
        <v>254</v>
      </c>
      <c r="E84" s="7">
        <v>69.36</v>
      </c>
      <c r="F84" s="8">
        <f t="shared" si="16"/>
        <v>34.68</v>
      </c>
      <c r="G84" s="7" t="s">
        <v>72</v>
      </c>
      <c r="H84" s="8">
        <f t="shared" si="17"/>
        <v>41.6</v>
      </c>
      <c r="I84" s="8">
        <f t="shared" si="18"/>
        <v>76.28</v>
      </c>
      <c r="J84" s="9" t="s">
        <v>306</v>
      </c>
      <c r="K84" s="7" t="s">
        <v>311</v>
      </c>
    </row>
    <row r="85" spans="1:11" s="10" customFormat="1" ht="21" customHeight="1">
      <c r="A85" s="6">
        <v>82</v>
      </c>
      <c r="B85" s="7" t="s">
        <v>258</v>
      </c>
      <c r="C85" s="7" t="s">
        <v>256</v>
      </c>
      <c r="D85" s="7" t="s">
        <v>257</v>
      </c>
      <c r="E85" s="7">
        <v>69.38</v>
      </c>
      <c r="F85" s="8">
        <f t="shared" si="16"/>
        <v>34.69</v>
      </c>
      <c r="G85" s="7" t="s">
        <v>73</v>
      </c>
      <c r="H85" s="8">
        <f t="shared" si="17"/>
        <v>41.8</v>
      </c>
      <c r="I85" s="8">
        <f t="shared" si="18"/>
        <v>76.49</v>
      </c>
      <c r="J85" s="9" t="s">
        <v>306</v>
      </c>
      <c r="K85" s="7" t="s">
        <v>311</v>
      </c>
    </row>
    <row r="86" spans="1:11" s="10" customFormat="1" ht="21" customHeight="1">
      <c r="A86" s="6">
        <v>83</v>
      </c>
      <c r="B86" s="7" t="s">
        <v>260</v>
      </c>
      <c r="C86" s="7" t="s">
        <v>253</v>
      </c>
      <c r="D86" s="7" t="s">
        <v>259</v>
      </c>
      <c r="E86" s="7">
        <v>72.41</v>
      </c>
      <c r="F86" s="8">
        <f t="shared" si="16"/>
        <v>36.205</v>
      </c>
      <c r="G86" s="7" t="s">
        <v>191</v>
      </c>
      <c r="H86" s="8">
        <f t="shared" si="17"/>
        <v>36.4</v>
      </c>
      <c r="I86" s="8">
        <f t="shared" si="18"/>
        <v>72.60499999999999</v>
      </c>
      <c r="J86" s="9" t="s">
        <v>306</v>
      </c>
      <c r="K86" s="7" t="s">
        <v>311</v>
      </c>
    </row>
    <row r="87" spans="1:11" s="10" customFormat="1" ht="21" customHeight="1">
      <c r="A87" s="6">
        <v>84</v>
      </c>
      <c r="B87" s="7" t="s">
        <v>261</v>
      </c>
      <c r="C87" s="7" t="s">
        <v>262</v>
      </c>
      <c r="D87" s="7" t="s">
        <v>263</v>
      </c>
      <c r="E87" s="7">
        <v>79.36</v>
      </c>
      <c r="F87" s="8">
        <f t="shared" si="16"/>
        <v>39.68</v>
      </c>
      <c r="G87" s="7" t="s">
        <v>51</v>
      </c>
      <c r="H87" s="8">
        <f t="shared" si="17"/>
        <v>39.2</v>
      </c>
      <c r="I87" s="8">
        <f t="shared" si="18"/>
        <v>78.88</v>
      </c>
      <c r="J87" s="9" t="s">
        <v>306</v>
      </c>
      <c r="K87" s="7" t="s">
        <v>311</v>
      </c>
    </row>
    <row r="88" spans="1:11" s="10" customFormat="1" ht="21" customHeight="1">
      <c r="A88" s="6">
        <v>85</v>
      </c>
      <c r="B88" s="7" t="s">
        <v>264</v>
      </c>
      <c r="C88" s="7" t="s">
        <v>265</v>
      </c>
      <c r="D88" s="7" t="s">
        <v>266</v>
      </c>
      <c r="E88" s="7">
        <v>72.39</v>
      </c>
      <c r="F88" s="8">
        <f t="shared" si="16"/>
        <v>36.195</v>
      </c>
      <c r="G88" s="7" t="s">
        <v>108</v>
      </c>
      <c r="H88" s="8">
        <f>G88/2</f>
        <v>39.5</v>
      </c>
      <c r="I88" s="8">
        <f t="shared" si="18"/>
        <v>75.695</v>
      </c>
      <c r="J88" s="9" t="s">
        <v>306</v>
      </c>
      <c r="K88" s="7" t="s">
        <v>311</v>
      </c>
    </row>
    <row r="89" spans="1:11" s="10" customFormat="1" ht="21" customHeight="1">
      <c r="A89" s="6">
        <v>86</v>
      </c>
      <c r="B89" s="7" t="s">
        <v>267</v>
      </c>
      <c r="C89" s="7" t="s">
        <v>268</v>
      </c>
      <c r="D89" s="7" t="s">
        <v>269</v>
      </c>
      <c r="E89" s="7">
        <v>76.59</v>
      </c>
      <c r="F89" s="8">
        <f t="shared" si="16"/>
        <v>38.295</v>
      </c>
      <c r="G89" s="7" t="s">
        <v>216</v>
      </c>
      <c r="H89" s="8">
        <f>G89/2</f>
        <v>38.6</v>
      </c>
      <c r="I89" s="8">
        <f t="shared" si="18"/>
        <v>76.89500000000001</v>
      </c>
      <c r="J89" s="9" t="s">
        <v>306</v>
      </c>
      <c r="K89" s="7" t="s">
        <v>311</v>
      </c>
    </row>
    <row r="90" spans="1:11" s="10" customFormat="1" ht="21" customHeight="1">
      <c r="A90" s="6">
        <v>87</v>
      </c>
      <c r="B90" s="7" t="s">
        <v>272</v>
      </c>
      <c r="C90" s="7" t="s">
        <v>270</v>
      </c>
      <c r="D90" s="7" t="s">
        <v>271</v>
      </c>
      <c r="E90" s="7">
        <v>68.63</v>
      </c>
      <c r="F90" s="8">
        <f t="shared" si="16"/>
        <v>34.315</v>
      </c>
      <c r="G90" s="7" t="s">
        <v>32</v>
      </c>
      <c r="H90" s="8">
        <f>G90/2</f>
        <v>40.5</v>
      </c>
      <c r="I90" s="8">
        <f t="shared" si="18"/>
        <v>74.815</v>
      </c>
      <c r="J90" s="9" t="s">
        <v>306</v>
      </c>
      <c r="K90" s="7" t="s">
        <v>311</v>
      </c>
    </row>
    <row r="91" spans="1:11" s="10" customFormat="1" ht="21" customHeight="1">
      <c r="A91" s="6">
        <v>88</v>
      </c>
      <c r="B91" s="7" t="s">
        <v>275</v>
      </c>
      <c r="C91" s="7" t="s">
        <v>273</v>
      </c>
      <c r="D91" s="7" t="s">
        <v>274</v>
      </c>
      <c r="E91" s="7">
        <v>72.91</v>
      </c>
      <c r="F91" s="8">
        <f t="shared" si="16"/>
        <v>36.455</v>
      </c>
      <c r="G91" s="7" t="s">
        <v>276</v>
      </c>
      <c r="H91" s="8">
        <f>G91/2</f>
        <v>39.3</v>
      </c>
      <c r="I91" s="8">
        <f t="shared" si="18"/>
        <v>75.755</v>
      </c>
      <c r="J91" s="9" t="s">
        <v>306</v>
      </c>
      <c r="K91" s="7" t="s">
        <v>311</v>
      </c>
    </row>
    <row r="92" spans="1:11" s="10" customFormat="1" ht="21" customHeight="1">
      <c r="A92" s="6">
        <v>89</v>
      </c>
      <c r="B92" s="7" t="s">
        <v>279</v>
      </c>
      <c r="C92" s="7" t="s">
        <v>277</v>
      </c>
      <c r="D92" s="7" t="s">
        <v>278</v>
      </c>
      <c r="E92" s="7">
        <v>69.73</v>
      </c>
      <c r="F92" s="8">
        <f t="shared" si="16"/>
        <v>34.865</v>
      </c>
      <c r="G92" s="7" t="s">
        <v>145</v>
      </c>
      <c r="H92" s="8">
        <f>G92/2</f>
        <v>38.4</v>
      </c>
      <c r="I92" s="8">
        <f t="shared" si="18"/>
        <v>73.265</v>
      </c>
      <c r="J92" s="9" t="s">
        <v>306</v>
      </c>
      <c r="K92" s="7" t="s">
        <v>311</v>
      </c>
    </row>
  </sheetData>
  <sheetProtection/>
  <autoFilter ref="A3:K92"/>
  <mergeCells count="17">
    <mergeCell ref="E73:F73"/>
    <mergeCell ref="G73:H73"/>
    <mergeCell ref="E79:F79"/>
    <mergeCell ref="E37:F37"/>
    <mergeCell ref="E38:F38"/>
    <mergeCell ref="G79:H79"/>
    <mergeCell ref="E51:F51"/>
    <mergeCell ref="G51:H51"/>
    <mergeCell ref="E54:F54"/>
    <mergeCell ref="G54:H54"/>
    <mergeCell ref="E68:F68"/>
    <mergeCell ref="G68:H68"/>
    <mergeCell ref="A2:K2"/>
    <mergeCell ref="E71:F71"/>
    <mergeCell ref="G71:H71"/>
    <mergeCell ref="G37:H37"/>
    <mergeCell ref="G38:H38"/>
  </mergeCells>
  <printOptions/>
  <pageMargins left="0.49" right="0.19" top="0.51" bottom="0.52" header="0.5" footer="0.35"/>
  <pageSetup fitToHeight="0" fitToWidth="1" horizontalDpi="600" verticalDpi="600" orientation="landscape" paperSize="9" scale="9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2019-09-04T07:22:40Z</cp:lastPrinted>
  <dcterms:created xsi:type="dcterms:W3CDTF">1996-12-17T01:32:42Z</dcterms:created>
  <dcterms:modified xsi:type="dcterms:W3CDTF">2019-09-04T07:50:12Z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