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<sst xmlns="http://schemas.openxmlformats.org/spreadsheetml/2006/main" count="107" uniqueCount="55">
  <si>
    <t>贵州省专用通信局驾驶员招录综合成绩</t>
  </si>
  <si>
    <t>排名</t>
  </si>
  <si>
    <t>姓名</t>
  </si>
  <si>
    <t>身份证号</t>
  </si>
  <si>
    <t>面试分数</t>
  </si>
  <si>
    <t>面试分数占比40％</t>
  </si>
  <si>
    <t>实操分数</t>
  </si>
  <si>
    <t>实操占比60％</t>
  </si>
  <si>
    <t>总分</t>
  </si>
  <si>
    <t>是否进入体检、政审</t>
  </si>
  <si>
    <t>刘清江</t>
  </si>
  <si>
    <t>520202********2459</t>
  </si>
  <si>
    <t>是</t>
  </si>
  <si>
    <t>陈晨</t>
  </si>
  <si>
    <t>520103********201X</t>
  </si>
  <si>
    <t>刘云广</t>
  </si>
  <si>
    <t>520121********5210</t>
  </si>
  <si>
    <t>吴柯</t>
  </si>
  <si>
    <t>520102********4616</t>
  </si>
  <si>
    <t>苟继茂</t>
  </si>
  <si>
    <t>522424********0010</t>
  </si>
  <si>
    <t>否</t>
  </si>
  <si>
    <t>张徐</t>
  </si>
  <si>
    <t>522124********0013</t>
  </si>
  <si>
    <t>陈刚</t>
  </si>
  <si>
    <t>520121********5231</t>
  </si>
  <si>
    <t>耿江勇</t>
  </si>
  <si>
    <t>520221********487X</t>
  </si>
  <si>
    <t>蒋泽正</t>
  </si>
  <si>
    <t>520103********4410</t>
  </si>
  <si>
    <t>魏涛</t>
  </si>
  <si>
    <t>520103********2015</t>
  </si>
  <si>
    <t>王润东</t>
  </si>
  <si>
    <t>522428********3219</t>
  </si>
  <si>
    <t>王世一</t>
  </si>
  <si>
    <t>522130********1213</t>
  </si>
  <si>
    <t>李德飞</t>
  </si>
  <si>
    <t>520103********1612</t>
  </si>
  <si>
    <t>缺考</t>
  </si>
  <si>
    <t>庞龙</t>
  </si>
  <si>
    <t>520103********0811</t>
  </si>
  <si>
    <t>杨明鑫</t>
  </si>
  <si>
    <t>520103********3219</t>
  </si>
  <si>
    <t>黄达</t>
  </si>
  <si>
    <t>520113********1613</t>
  </si>
  <si>
    <t>陈余松</t>
  </si>
  <si>
    <t>522129********0016</t>
  </si>
  <si>
    <t>陈雍</t>
  </si>
  <si>
    <t>522426********0031</t>
  </si>
  <si>
    <t>张承琪</t>
  </si>
  <si>
    <t>520103********601X</t>
  </si>
  <si>
    <t>赵奇</t>
  </si>
  <si>
    <t>520114********0036</t>
  </si>
  <si>
    <t>梁康</t>
  </si>
  <si>
    <t>522129********4518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</si>
</sst>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tabSelected="1" workbookViewId="0">
      <selection activeCell="A1" sqref="A1:I1"/>
    </sheetView>
  </sheetViews>
  <sheetFormatPr defaultColWidth="9" defaultRowHeight="13.5"/>
  <cols>
    <col min="1" max="1" width="9" style="4"/>
    <col min="2" max="2" width="15.75" style="4" customWidth="1"/>
    <col min="3" max="3" width="28" style="4" customWidth="1"/>
    <col min="4" max="4" width="18.875" style="4" customWidth="1"/>
    <col min="5" max="5" width="22.5" style="4" customWidth="1"/>
    <col min="6" max="6" width="19.375" style="4" customWidth="1"/>
    <col min="7" max="7" width="18.125" style="4" customWidth="1"/>
    <col min="8" max="8" width="11.375" style="4"/>
    <col min="9" max="9" width="9.875" style="4" customWidth="1"/>
    <col min="10" max="20" width="9" style="4"/>
    <col min="21" max="65" width="9" style="1"/>
    <col min="66" max="16384" width="9" style="4"/>
  </cols>
  <sheetData>
    <row r="1" s="1" customFormat="1" ht="36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4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</row>
    <row r="3" s="3" customFormat="1" ht="20.25" spans="1:9">
      <c r="A3" s="8">
        <v>1</v>
      </c>
      <c r="B3" s="8" t="s">
        <v>10</v>
      </c>
      <c r="C3" s="8" t="s">
        <v>11</v>
      </c>
      <c r="D3" s="8">
        <v>74</v>
      </c>
      <c r="E3" s="9">
        <f t="shared" ref="E3:E18" si="0">D3*40%</f>
        <v>29.6</v>
      </c>
      <c r="F3" s="8">
        <v>80</v>
      </c>
      <c r="G3" s="8">
        <f t="shared" ref="G3:G15" si="1">F3*60%</f>
        <v>48</v>
      </c>
      <c r="H3" s="8">
        <f t="shared" ref="H3:H15" si="2">E3+G3</f>
        <v>77.6</v>
      </c>
      <c r="I3" s="12" t="s">
        <v>12</v>
      </c>
    </row>
    <row r="4" s="3" customFormat="1" ht="20.25" spans="1:9">
      <c r="A4" s="8">
        <v>2</v>
      </c>
      <c r="B4" s="8" t="s">
        <v>13</v>
      </c>
      <c r="C4" s="8" t="s">
        <v>14</v>
      </c>
      <c r="D4" s="8">
        <v>77.5</v>
      </c>
      <c r="E4" s="9">
        <f t="shared" si="0"/>
        <v>31</v>
      </c>
      <c r="F4" s="8">
        <v>76.5</v>
      </c>
      <c r="G4" s="8">
        <f t="shared" si="1"/>
        <v>45.9</v>
      </c>
      <c r="H4" s="8">
        <f t="shared" si="2"/>
        <v>76.9</v>
      </c>
      <c r="I4" s="13" t="s">
        <v>12</v>
      </c>
    </row>
    <row r="5" s="3" customFormat="1" ht="20.25" spans="1:9">
      <c r="A5" s="8">
        <v>3</v>
      </c>
      <c r="B5" s="8" t="s">
        <v>15</v>
      </c>
      <c r="C5" s="8" t="s">
        <v>16</v>
      </c>
      <c r="D5" s="8">
        <v>73</v>
      </c>
      <c r="E5" s="9">
        <f t="shared" si="0"/>
        <v>29.2</v>
      </c>
      <c r="F5" s="8">
        <v>79.5</v>
      </c>
      <c r="G5" s="8">
        <f t="shared" si="1"/>
        <v>47.7</v>
      </c>
      <c r="H5" s="8">
        <f t="shared" si="2"/>
        <v>76.9</v>
      </c>
      <c r="I5" s="13" t="s">
        <v>12</v>
      </c>
    </row>
    <row r="6" s="3" customFormat="1" ht="20.25" spans="1:9">
      <c r="A6" s="8">
        <v>4</v>
      </c>
      <c r="B6" s="8" t="s">
        <v>17</v>
      </c>
      <c r="C6" s="8" t="s">
        <v>18</v>
      </c>
      <c r="D6" s="8">
        <v>76.33</v>
      </c>
      <c r="E6" s="9">
        <f t="shared" si="0"/>
        <v>30.532</v>
      </c>
      <c r="F6" s="8">
        <v>76.5</v>
      </c>
      <c r="G6" s="8">
        <f t="shared" si="1"/>
        <v>45.9</v>
      </c>
      <c r="H6" s="8">
        <f t="shared" si="2"/>
        <v>76.432</v>
      </c>
      <c r="I6" s="12" t="s">
        <v>12</v>
      </c>
    </row>
    <row r="7" s="1" customFormat="1" ht="20.25" spans="1:9">
      <c r="A7" s="7">
        <v>5</v>
      </c>
      <c r="B7" s="7" t="s">
        <v>19</v>
      </c>
      <c r="C7" s="7" t="s">
        <v>20</v>
      </c>
      <c r="D7" s="7">
        <v>67</v>
      </c>
      <c r="E7" s="10">
        <f t="shared" si="0"/>
        <v>26.8</v>
      </c>
      <c r="F7" s="7">
        <v>79</v>
      </c>
      <c r="G7" s="7">
        <f t="shared" si="1"/>
        <v>47.4</v>
      </c>
      <c r="H7" s="7">
        <f t="shared" si="2"/>
        <v>74.2</v>
      </c>
      <c r="I7" s="14" t="s">
        <v>21</v>
      </c>
    </row>
    <row r="8" s="1" customFormat="1" ht="20.25" spans="1:9">
      <c r="A8" s="7">
        <v>6</v>
      </c>
      <c r="B8" s="7" t="s">
        <v>22</v>
      </c>
      <c r="C8" s="7" t="s">
        <v>23</v>
      </c>
      <c r="D8" s="7">
        <v>70</v>
      </c>
      <c r="E8" s="10">
        <f t="shared" si="0"/>
        <v>28</v>
      </c>
      <c r="F8" s="7">
        <v>77</v>
      </c>
      <c r="G8" s="7">
        <f t="shared" si="1"/>
        <v>46.2</v>
      </c>
      <c r="H8" s="7">
        <f t="shared" si="2"/>
        <v>74.2</v>
      </c>
      <c r="I8" s="14" t="s">
        <v>21</v>
      </c>
    </row>
    <row r="9" s="1" customFormat="1" ht="20.25" spans="1:9">
      <c r="A9" s="7">
        <v>7</v>
      </c>
      <c r="B9" s="7" t="s">
        <v>24</v>
      </c>
      <c r="C9" s="7" t="s">
        <v>25</v>
      </c>
      <c r="D9" s="7">
        <v>74.33</v>
      </c>
      <c r="E9" s="10">
        <f t="shared" si="0"/>
        <v>29.732</v>
      </c>
      <c r="F9" s="7">
        <v>73.5</v>
      </c>
      <c r="G9" s="7">
        <f t="shared" si="1"/>
        <v>44.1</v>
      </c>
      <c r="H9" s="7">
        <f t="shared" si="2"/>
        <v>73.832</v>
      </c>
      <c r="I9" s="14" t="s">
        <v>21</v>
      </c>
    </row>
    <row r="10" s="1" customFormat="1" ht="20.25" spans="1:9">
      <c r="A10" s="7">
        <v>8</v>
      </c>
      <c r="B10" s="7" t="s">
        <v>26</v>
      </c>
      <c r="C10" s="7" t="s">
        <v>27</v>
      </c>
      <c r="D10" s="7">
        <v>65</v>
      </c>
      <c r="E10" s="10">
        <f t="shared" si="0"/>
        <v>26</v>
      </c>
      <c r="F10" s="7">
        <v>78.5</v>
      </c>
      <c r="G10" s="7">
        <f t="shared" si="1"/>
        <v>47.1</v>
      </c>
      <c r="H10" s="7">
        <f t="shared" si="2"/>
        <v>73.1</v>
      </c>
      <c r="I10" s="14" t="s">
        <v>21</v>
      </c>
    </row>
    <row r="11" s="1" customFormat="1" ht="20.25" spans="1:9">
      <c r="A11" s="7">
        <v>9</v>
      </c>
      <c r="B11" s="7" t="s">
        <v>28</v>
      </c>
      <c r="C11" s="7" t="s">
        <v>29</v>
      </c>
      <c r="D11" s="7">
        <v>73.33</v>
      </c>
      <c r="E11" s="10">
        <f t="shared" si="0"/>
        <v>29.332</v>
      </c>
      <c r="F11" s="7">
        <v>72</v>
      </c>
      <c r="G11" s="7">
        <f t="shared" si="1"/>
        <v>43.2</v>
      </c>
      <c r="H11" s="7">
        <f t="shared" si="2"/>
        <v>72.532</v>
      </c>
      <c r="I11" s="14" t="s">
        <v>21</v>
      </c>
    </row>
    <row r="12" s="1" customFormat="1" ht="20.25" spans="1:9">
      <c r="A12" s="7">
        <v>10</v>
      </c>
      <c r="B12" s="7" t="s">
        <v>30</v>
      </c>
      <c r="C12" s="7" t="s">
        <v>31</v>
      </c>
      <c r="D12" s="7">
        <v>70.33</v>
      </c>
      <c r="E12" s="10">
        <f t="shared" si="0"/>
        <v>28.132</v>
      </c>
      <c r="F12" s="7">
        <v>72</v>
      </c>
      <c r="G12" s="7">
        <f t="shared" si="1"/>
        <v>43.2</v>
      </c>
      <c r="H12" s="7">
        <f t="shared" si="2"/>
        <v>71.332</v>
      </c>
      <c r="I12" s="14" t="s">
        <v>21</v>
      </c>
    </row>
    <row r="13" s="1" customFormat="1" ht="20.25" spans="1:9">
      <c r="A13" s="7">
        <v>11</v>
      </c>
      <c r="B13" s="7" t="s">
        <v>32</v>
      </c>
      <c r="C13" s="7" t="s">
        <v>33</v>
      </c>
      <c r="D13" s="7">
        <v>66.67</v>
      </c>
      <c r="E13" s="10">
        <f>D13*40%</f>
        <v>26.668</v>
      </c>
      <c r="F13" s="7">
        <v>63.5</v>
      </c>
      <c r="G13" s="7">
        <f>F13*60%</f>
        <v>38.1</v>
      </c>
      <c r="H13" s="7">
        <f>E13+G13</f>
        <v>64.768</v>
      </c>
      <c r="I13" s="14" t="s">
        <v>21</v>
      </c>
    </row>
    <row r="14" s="1" customFormat="1" ht="20.25" spans="1:9">
      <c r="A14" s="7">
        <v>12</v>
      </c>
      <c r="B14" s="7" t="s">
        <v>34</v>
      </c>
      <c r="C14" s="7" t="s">
        <v>35</v>
      </c>
      <c r="D14" s="7">
        <v>67.17</v>
      </c>
      <c r="E14" s="10">
        <f>D14*40%</f>
        <v>26.868</v>
      </c>
      <c r="F14" s="7">
        <v>61.5</v>
      </c>
      <c r="G14" s="7">
        <f>F14*60%</f>
        <v>36.9</v>
      </c>
      <c r="H14" s="7">
        <f>E14+G14</f>
        <v>63.768</v>
      </c>
      <c r="I14" s="14" t="s">
        <v>21</v>
      </c>
    </row>
    <row r="15" s="1" customFormat="1" ht="20.25" spans="1:9">
      <c r="A15" s="7">
        <v>13</v>
      </c>
      <c r="B15" s="7" t="s">
        <v>36</v>
      </c>
      <c r="C15" s="7" t="s">
        <v>37</v>
      </c>
      <c r="D15" s="7">
        <v>73.67</v>
      </c>
      <c r="E15" s="10">
        <f>D15*40%</f>
        <v>29.468</v>
      </c>
      <c r="F15" s="7" t="s">
        <v>38</v>
      </c>
      <c r="G15" s="7" t="s">
        <v>38</v>
      </c>
      <c r="H15" s="7">
        <f>E15</f>
        <v>29.468</v>
      </c>
      <c r="I15" s="14" t="s">
        <v>21</v>
      </c>
    </row>
    <row r="16" s="1" customFormat="1" ht="20.25" spans="1:9">
      <c r="A16" s="7">
        <v>14</v>
      </c>
      <c r="B16" s="7" t="s">
        <v>39</v>
      </c>
      <c r="C16" s="7" t="s">
        <v>40</v>
      </c>
      <c r="D16" s="7">
        <v>71.67</v>
      </c>
      <c r="E16" s="10">
        <f>D16*40%</f>
        <v>28.668</v>
      </c>
      <c r="F16" s="7" t="s">
        <v>38</v>
      </c>
      <c r="G16" s="7" t="s">
        <v>38</v>
      </c>
      <c r="H16" s="7">
        <f>E16</f>
        <v>28.668</v>
      </c>
      <c r="I16" s="14" t="s">
        <v>21</v>
      </c>
    </row>
    <row r="17" s="1" customFormat="1" ht="20.25" spans="1:9">
      <c r="A17" s="7">
        <v>15</v>
      </c>
      <c r="B17" s="7" t="s">
        <v>41</v>
      </c>
      <c r="C17" s="7" t="s">
        <v>42</v>
      </c>
      <c r="D17" s="7">
        <v>67.33</v>
      </c>
      <c r="E17" s="10">
        <f>D17*40%</f>
        <v>26.932</v>
      </c>
      <c r="F17" s="7">
        <v>0</v>
      </c>
      <c r="G17" s="7">
        <f>F17*60%</f>
        <v>0</v>
      </c>
      <c r="H17" s="7">
        <f>E17+G17</f>
        <v>26.932</v>
      </c>
      <c r="I17" s="14" t="s">
        <v>21</v>
      </c>
    </row>
    <row r="18" s="1" customFormat="1" ht="20.25" spans="1:9">
      <c r="A18" s="7">
        <v>16</v>
      </c>
      <c r="B18" s="7" t="s">
        <v>43</v>
      </c>
      <c r="C18" s="7" t="s">
        <v>44</v>
      </c>
      <c r="D18" s="7" t="s">
        <v>38</v>
      </c>
      <c r="E18" s="10" t="s">
        <v>38</v>
      </c>
      <c r="F18" s="7" t="s">
        <v>38</v>
      </c>
      <c r="G18" s="7" t="s">
        <v>38</v>
      </c>
      <c r="H18" s="7" t="s">
        <v>38</v>
      </c>
      <c r="I18" s="14" t="s">
        <v>21</v>
      </c>
    </row>
    <row r="19" s="1" customFormat="1" ht="20.25" spans="1:9">
      <c r="A19" s="7">
        <v>17</v>
      </c>
      <c r="B19" s="7" t="s">
        <v>45</v>
      </c>
      <c r="C19" s="7" t="s">
        <v>46</v>
      </c>
      <c r="D19" s="7" t="s">
        <v>38</v>
      </c>
      <c r="E19" s="10" t="s">
        <v>38</v>
      </c>
      <c r="F19" s="7" t="s">
        <v>38</v>
      </c>
      <c r="G19" s="7" t="s">
        <v>38</v>
      </c>
      <c r="H19" s="7" t="s">
        <v>38</v>
      </c>
      <c r="I19" s="14" t="s">
        <v>21</v>
      </c>
    </row>
    <row r="20" s="1" customFormat="1" ht="20.25" spans="1:9">
      <c r="A20" s="7">
        <v>18</v>
      </c>
      <c r="B20" s="7" t="s">
        <v>47</v>
      </c>
      <c r="C20" s="7" t="s">
        <v>48</v>
      </c>
      <c r="D20" s="7" t="s">
        <v>38</v>
      </c>
      <c r="E20" s="10" t="s">
        <v>38</v>
      </c>
      <c r="F20" s="7" t="s">
        <v>38</v>
      </c>
      <c r="G20" s="7" t="s">
        <v>38</v>
      </c>
      <c r="H20" s="7" t="s">
        <v>38</v>
      </c>
      <c r="I20" s="14" t="s">
        <v>21</v>
      </c>
    </row>
    <row r="21" s="1" customFormat="1" ht="20.25" spans="1:9">
      <c r="A21" s="7">
        <v>19</v>
      </c>
      <c r="B21" s="7" t="s">
        <v>49</v>
      </c>
      <c r="C21" s="7" t="s">
        <v>50</v>
      </c>
      <c r="D21" s="7" t="s">
        <v>38</v>
      </c>
      <c r="E21" s="10" t="s">
        <v>38</v>
      </c>
      <c r="F21" s="7" t="s">
        <v>38</v>
      </c>
      <c r="G21" s="7" t="s">
        <v>38</v>
      </c>
      <c r="H21" s="7" t="s">
        <v>38</v>
      </c>
      <c r="I21" s="14" t="s">
        <v>21</v>
      </c>
    </row>
    <row r="22" s="1" customFormat="1" ht="20.25" spans="1:9">
      <c r="A22" s="7">
        <v>20</v>
      </c>
      <c r="B22" s="7" t="s">
        <v>51</v>
      </c>
      <c r="C22" s="7" t="s">
        <v>52</v>
      </c>
      <c r="D22" s="7" t="s">
        <v>38</v>
      </c>
      <c r="E22" s="10" t="s">
        <v>38</v>
      </c>
      <c r="F22" s="7" t="s">
        <v>38</v>
      </c>
      <c r="G22" s="7" t="s">
        <v>38</v>
      </c>
      <c r="H22" s="7" t="s">
        <v>38</v>
      </c>
      <c r="I22" s="14" t="s">
        <v>21</v>
      </c>
    </row>
    <row r="23" s="1" customFormat="1" ht="20.25" spans="1:9">
      <c r="A23" s="7">
        <v>21</v>
      </c>
      <c r="B23" s="7" t="s">
        <v>53</v>
      </c>
      <c r="C23" s="7" t="s">
        <v>54</v>
      </c>
      <c r="D23" s="7" t="s">
        <v>38</v>
      </c>
      <c r="E23" s="10" t="s">
        <v>38</v>
      </c>
      <c r="F23" s="7" t="s">
        <v>38</v>
      </c>
      <c r="G23" s="7" t="s">
        <v>38</v>
      </c>
      <c r="H23" s="7" t="s">
        <v>38</v>
      </c>
      <c r="I23" s="14" t="s">
        <v>21</v>
      </c>
    </row>
    <row r="24" spans="9:20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sortState ref="B2:I17">
    <sortCondition ref="H2:H17" descending="1"/>
  </sortState>
  <mergeCells count="1">
    <mergeCell ref="A1:I1"/>
  </mergeCells>
  <conditionalFormatting sqref="B17">
    <cfRule type="duplicateValues" dxfId="0" priority="7"/>
  </conditionalFormatting>
  <conditionalFormatting sqref="B18">
    <cfRule type="duplicateValues" dxfId="0" priority="6"/>
  </conditionalFormatting>
  <conditionalFormatting sqref="B19">
    <cfRule type="duplicateValues" dxfId="0" priority="5"/>
  </conditionalFormatting>
  <conditionalFormatting sqref="B20">
    <cfRule type="duplicateValues" dxfId="0" priority="4"/>
  </conditionalFormatting>
  <conditionalFormatting sqref="B21">
    <cfRule type="duplicateValues" dxfId="0" priority="3"/>
  </conditionalFormatting>
  <conditionalFormatting sqref="B22">
    <cfRule type="duplicateValues" dxfId="0" priority="2"/>
  </conditionalFormatting>
  <conditionalFormatting sqref="B23">
    <cfRule type="duplicateValues" dxfId="0" priority="1"/>
  </conditionalFormatting>
  <conditionalFormatting sqref="B2:C3 B4:B16 B24:C1048576 C4:C23">
    <cfRule type="duplicateValues" dxfId="1" priority="8"/>
  </conditionalFormatting>
  <printOptions horizontalCentered="1"/>
  <pageMargins left="0.700694444444445" right="0.700694444444445" top="0.751388888888889" bottom="0.751388888888889" header="0.298611111111111" footer="0.298611111111111"/>
  <pageSetup paperSize="9" scale="9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斌斌</cp:lastModifiedBy>
  <dcterms:created xsi:type="dcterms:W3CDTF">2018-05-25T19:28:00Z</dcterms:created>
  <dcterms:modified xsi:type="dcterms:W3CDTF">2019-07-11T03:26:11Z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